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62" windowWidth="14934" windowHeight="8806" activeTab="0"/>
  </bookViews>
  <sheets>
    <sheet name="通报表" sheetId="1" r:id="rId1"/>
    <sheet name="Sheet1" sheetId="2" r:id="rId2"/>
  </sheets>
  <definedNames>
    <definedName name="_xlnm._FilterDatabase" localSheetId="1" hidden="1">'Sheet1'!$A$4:$I$88</definedName>
  </definedNames>
  <calcPr fullCalcOnLoad="1"/>
</workbook>
</file>

<file path=xl/sharedStrings.xml><?xml version="1.0" encoding="utf-8"?>
<sst xmlns="http://schemas.openxmlformats.org/spreadsheetml/2006/main" count="192" uniqueCount="139">
  <si>
    <t>附件</t>
  </si>
  <si>
    <t>2017年福建省农机购置补贴资金实施情况通报（一）</t>
  </si>
  <si>
    <t>时间：截止2017年7月10日</t>
  </si>
  <si>
    <t xml:space="preserve">    1、全省共使用7245万元，其中：中央资金5420万元，省级资金1825万元。全省共结算3578万元，其中：中央资金2553万元，省级资金1024万元；                                         
    2、按资金使用金额（央补+省补），市级排名前三位的依次是：南平市、三明市、宁德市，后三位的依次是：莆田市、福州市、漳州市；
    3、按资金使用金额（央补+省补），县级排名前十位的依次是：延平区、武夷山市、永安市、建瓯市、古田县、建阳市、尤溪县、顺昌县、大田县、邵武市、建宁县（表格中用“★”标注）；
    4、按资金使用金额（央补+省补），县级排名后十位（除资金规模较小的县级外）的依次是：永泰县、罗源县、平和县、周宁县、芗城县、闽侯县、城厢县、长泰县、东山县、泉州台投区（表格中用“▲”标注）。
   </t>
  </si>
  <si>
    <t>编号</t>
  </si>
  <si>
    <t>地区</t>
  </si>
  <si>
    <t>中央已使用资金（万元）</t>
  </si>
  <si>
    <t>省级已使用资金（万元）</t>
  </si>
  <si>
    <t>中央已结算资金（万元）</t>
  </si>
  <si>
    <t>省级已结算资金（万元）</t>
  </si>
  <si>
    <t>全省总计</t>
  </si>
  <si>
    <t>福州市</t>
  </si>
  <si>
    <t>仓山区</t>
  </si>
  <si>
    <t>马尾区</t>
  </si>
  <si>
    <t>晋安区</t>
  </si>
  <si>
    <t>▲闽侯县</t>
  </si>
  <si>
    <t>连江县</t>
  </si>
  <si>
    <t>▲罗源县</t>
  </si>
  <si>
    <t>闽清县</t>
  </si>
  <si>
    <t>▲永泰县</t>
  </si>
  <si>
    <t>福清市</t>
  </si>
  <si>
    <t>长乐市</t>
  </si>
  <si>
    <t>莆田市</t>
  </si>
  <si>
    <t>▲城厢区</t>
  </si>
  <si>
    <t>涵江区</t>
  </si>
  <si>
    <t>荔城区</t>
  </si>
  <si>
    <t>秀屿区</t>
  </si>
  <si>
    <t>仙游县</t>
  </si>
  <si>
    <t>三明市</t>
  </si>
  <si>
    <t>梅列区</t>
  </si>
  <si>
    <t>三元区</t>
  </si>
  <si>
    <t>明溪县</t>
  </si>
  <si>
    <t>清流县</t>
  </si>
  <si>
    <t>宁化县</t>
  </si>
  <si>
    <t>★大田县</t>
  </si>
  <si>
    <t>★尤溪县</t>
  </si>
  <si>
    <t>沙县</t>
  </si>
  <si>
    <t>将乐县</t>
  </si>
  <si>
    <t>泰宁县</t>
  </si>
  <si>
    <t>建宁县</t>
  </si>
  <si>
    <t>★永安市</t>
  </si>
  <si>
    <t>泉州市</t>
  </si>
  <si>
    <t>丰泽区</t>
  </si>
  <si>
    <t>洛江区</t>
  </si>
  <si>
    <t>泉港区</t>
  </si>
  <si>
    <t>惠安县</t>
  </si>
  <si>
    <t>安溪县</t>
  </si>
  <si>
    <t>永春县</t>
  </si>
  <si>
    <t>德化县</t>
  </si>
  <si>
    <t>▲泉州台投</t>
  </si>
  <si>
    <t>石狮市</t>
  </si>
  <si>
    <t>晋江市</t>
  </si>
  <si>
    <t>南安市</t>
  </si>
  <si>
    <t>漳州市</t>
  </si>
  <si>
    <t>漳州台投</t>
  </si>
  <si>
    <t>▲芗城区</t>
  </si>
  <si>
    <t>龙文区</t>
  </si>
  <si>
    <t>云霄县</t>
  </si>
  <si>
    <t>漳浦县</t>
  </si>
  <si>
    <t>诏安县</t>
  </si>
  <si>
    <t>▲长泰县</t>
  </si>
  <si>
    <t>▲东山县</t>
  </si>
  <si>
    <t>南靖县</t>
  </si>
  <si>
    <t>▲平和县</t>
  </si>
  <si>
    <t>华安县</t>
  </si>
  <si>
    <t>龙海市</t>
  </si>
  <si>
    <t>南平市</t>
  </si>
  <si>
    <t>★延平区</t>
  </si>
  <si>
    <t>★顺昌县</t>
  </si>
  <si>
    <t>浦城县</t>
  </si>
  <si>
    <t>光泽县</t>
  </si>
  <si>
    <t>松溪县</t>
  </si>
  <si>
    <t>政和县</t>
  </si>
  <si>
    <t>★邵武市</t>
  </si>
  <si>
    <t>★武夷山</t>
  </si>
  <si>
    <t>★建瓯市</t>
  </si>
  <si>
    <t>★建阳市</t>
  </si>
  <si>
    <t>龙岩市</t>
  </si>
  <si>
    <t>新罗区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</si>
  <si>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</si>
  <si>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</si>
  <si>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</si>
  <si>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</si>
  <si>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</si>
  <si>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</si>
  <si>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</si>
  <si>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</si>
  <si>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</si>
  <si>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★古田县</t>
  </si>
  <si>
    <t>屏南县</t>
  </si>
  <si>
    <t>寿宁县</t>
  </si>
  <si>
    <t>▲周宁县</t>
  </si>
  <si>
    <t>柘荣县</t>
  </si>
  <si>
    <t>福安市</t>
  </si>
  <si>
    <t>福鼎市</t>
  </si>
  <si>
    <t>平潭综合试验区</t>
  </si>
  <si>
    <t>平潭县</t>
  </si>
  <si>
    <r>
      <t>备注：</t>
    </r>
    <r>
      <rPr>
        <sz val="10"/>
        <rFont val="宋体"/>
        <family val="0"/>
      </rPr>
      <t xml:space="preserve">
</t>
    </r>
    <r>
      <rPr>
        <sz val="10"/>
        <rFont val="Arial"/>
        <family val="2"/>
      </rPr>
      <t xml:space="preserve">        </t>
    </r>
    <r>
      <rPr>
        <sz val="10"/>
        <rFont val="宋体"/>
        <family val="0"/>
      </rPr>
      <t>表格中的资金使用金额为</t>
    </r>
    <r>
      <rPr>
        <sz val="10"/>
        <rFont val="Arial"/>
        <family val="2"/>
      </rPr>
      <t>2017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日之后申请使用的数据（包含</t>
    </r>
    <r>
      <rPr>
        <sz val="10"/>
        <rFont val="Arial"/>
        <family val="2"/>
      </rPr>
      <t>2016</t>
    </r>
    <r>
      <rPr>
        <sz val="10"/>
        <rFont val="宋体"/>
        <family val="0"/>
      </rPr>
      <t>系统中</t>
    </r>
    <r>
      <rPr>
        <sz val="10"/>
        <rFont val="Arial"/>
        <family val="2"/>
      </rPr>
      <t>2017</t>
    </r>
    <r>
      <rPr>
        <sz val="10"/>
        <rFont val="宋体"/>
        <family val="0"/>
      </rPr>
      <t>年度申请）；</t>
    </r>
  </si>
  <si>
    <t>2017年福建省农机购置补贴资金实施情况通报（一）</t>
  </si>
  <si>
    <t>时间：截止2017年7月10日</t>
  </si>
  <si>
    <t xml:space="preserve">    1、全省共使用7245万元，其中：中央资金5420万元，省级资金1825万元。全省共结算3578万元，其中：中央资金2553万元，省级资金1024万元；                                         
    2、按资金使用金额（央补+省补），市级排名前三位的依次是：南平市、三明市、宁德市，后三位的依次是：莆田市、福州市、漳州市；
    3、按资金使用金额（央补+省补），县级排名前十位的依次是：延平区、武夷山市、永安市、建瓯市、古田县、建阳市、尤溪县、顺昌县、大田县、邵武市、建宁县（表格中用“★”标注）；
    4、按资金使用金额（央补+省补），县级排名后十位的依次是：城厢区、长泰县、晋安区、东山县、仓山区、马尾区、泉港区、丰泽区、泉州台投区、漳州台投区（表格中用“▲”标注）。
   </t>
  </si>
  <si>
    <t>全省总计</t>
  </si>
  <si>
    <t>▲晋安区</t>
  </si>
  <si>
    <t>连江县</t>
  </si>
  <si>
    <t>永泰县</t>
  </si>
  <si>
    <t>云霄县</t>
  </si>
  <si>
    <t>诏安县</t>
  </si>
  <si>
    <t>将乐县</t>
  </si>
  <si>
    <t>晋江市</t>
  </si>
  <si>
    <t>石狮市</t>
  </si>
  <si>
    <t>安溪县</t>
  </si>
  <si>
    <t>华安县</t>
  </si>
  <si>
    <t>▲城厢区</t>
  </si>
  <si>
    <t>德化县</t>
  </si>
  <si>
    <t>洛江区</t>
  </si>
  <si>
    <t>龙海市</t>
  </si>
  <si>
    <t>漳浦县</t>
  </si>
  <si>
    <t>南靖县</t>
  </si>
  <si>
    <t>建宁县</t>
  </si>
  <si>
    <t>宁德市</t>
  </si>
  <si>
    <t>周宁县</t>
  </si>
  <si>
    <t>南平市</t>
  </si>
  <si>
    <t>芗城区</t>
  </si>
  <si>
    <t>三明市</t>
  </si>
  <si>
    <t>柘荣县</t>
  </si>
  <si>
    <t>平和县</t>
  </si>
  <si>
    <t>龙岩市</t>
  </si>
  <si>
    <t>沙县</t>
  </si>
  <si>
    <t>福州市</t>
  </si>
  <si>
    <t>▲龙文区</t>
  </si>
  <si>
    <t>平潭综合试验区</t>
  </si>
  <si>
    <t>闽侯县</t>
  </si>
  <si>
    <t>秀屿区</t>
  </si>
  <si>
    <t>罗源县</t>
  </si>
  <si>
    <t>▲泉港区</t>
  </si>
  <si>
    <t>▲漳州台投</t>
  </si>
  <si>
    <t>▲仓山区</t>
  </si>
  <si>
    <t>▲马尾区</t>
  </si>
  <si>
    <r>
      <t>备注：</t>
    </r>
    <r>
      <rPr>
        <sz val="10"/>
        <rFont val="宋体"/>
        <family val="0"/>
      </rPr>
      <t xml:space="preserve">
</t>
    </r>
    <r>
      <rPr>
        <sz val="10"/>
        <rFont val="Arial"/>
        <family val="2"/>
      </rPr>
      <t xml:space="preserve">        </t>
    </r>
    <r>
      <rPr>
        <sz val="10"/>
        <rFont val="宋体"/>
        <family val="0"/>
      </rPr>
      <t>表格中的资金使用金额为</t>
    </r>
    <r>
      <rPr>
        <sz val="10"/>
        <rFont val="Arial"/>
        <family val="2"/>
      </rPr>
      <t>2017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日之后申请使用的数据（包含</t>
    </r>
    <r>
      <rPr>
        <sz val="10"/>
        <rFont val="Arial"/>
        <family val="2"/>
      </rPr>
      <t>2016</t>
    </r>
    <r>
      <rPr>
        <sz val="10"/>
        <rFont val="宋体"/>
        <family val="0"/>
      </rPr>
      <t>系统中</t>
    </r>
    <r>
      <rPr>
        <sz val="10"/>
        <rFont val="Arial"/>
        <family val="2"/>
      </rPr>
      <t>2017</t>
    </r>
    <r>
      <rPr>
        <sz val="10"/>
        <rFont val="宋体"/>
        <family val="0"/>
      </rPr>
      <t>年度申请）；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</si>
</sst>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%"/>
  </numFmts>
  <fonts count="14">
    <font>
      <sz val="10"/>
      <name val="Arial"/>
      <family val="2"/>
    </font>
    <font>
      <sz val="9"/>
      <name val="Arial"/>
      <family val="2"/>
    </font>
    <font>
      <sz val="14"/>
      <name val="黑体"/>
      <family val="0"/>
    </font>
    <font>
      <b/>
      <sz val="16"/>
      <name val="宋体"/>
      <family val="0"/>
    </font>
    <font>
      <sz val="16"/>
      <name val="Arial"/>
      <family val="2"/>
    </font>
    <font>
      <b/>
      <sz val="12"/>
      <name val="仿宋"/>
      <family val="0"/>
    </font>
    <font>
      <b/>
      <sz val="14"/>
      <name val="仿宋"/>
      <family val="0"/>
    </font>
    <font>
      <sz val="14"/>
      <name val="仿宋"/>
      <family val="0"/>
    </font>
    <font>
      <sz val="14"/>
      <name val="Arial"/>
      <family val="2"/>
    </font>
    <font>
      <sz val="10"/>
      <name val="宋体"/>
      <family val="0"/>
    </font>
    <font>
      <sz val="10"/>
      <name val="仿宋"/>
      <family val="0"/>
    </font>
    <font>
      <sz val="14"/>
      <color indexed="10"/>
      <name val="仿宋"/>
      <family val="0"/>
    </font>
    <font>
      <b/>
      <sz val="14"/>
      <color indexed="10"/>
      <name val="仿宋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5" fillId="0" borderId="2" xfId="0" applyFont="1" applyBorder="1" applyAlignment="1" applyProtection="1">
      <alignment horizontal="right" vertical="center" wrapText="1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176" fontId="6" fillId="0" borderId="2" xfId="0" applyNumberFormat="1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left" vertical="center" wrapText="1"/>
      <protection/>
    </xf>
    <xf numFmtId="0" fontId="10" fillId="0" borderId="6" xfId="0" applyFont="1" applyBorder="1" applyAlignment="1" applyProtection="1">
      <alignment horizontal="left" vertical="center" wrapText="1"/>
      <protection/>
    </xf>
    <xf numFmtId="0" fontId="10" fillId="0" borderId="7" xfId="0" applyFont="1" applyBorder="1" applyAlignment="1" applyProtection="1">
      <alignment horizontal="left" vertical="center" wrapText="1"/>
      <protection/>
    </xf>
    <xf numFmtId="0" fontId="10" fillId="0" borderId="8" xfId="0" applyFont="1" applyBorder="1" applyAlignment="1" applyProtection="1">
      <alignment horizontal="left" vertical="center" wrapText="1"/>
      <protection/>
    </xf>
    <xf numFmtId="0" fontId="10" fillId="0" borderId="1" xfId="0" applyFont="1" applyBorder="1" applyAlignment="1" applyProtection="1">
      <alignment horizontal="left" vertical="center" wrapText="1"/>
      <protection/>
    </xf>
    <xf numFmtId="0" fontId="10" fillId="0" borderId="9" xfId="0" applyFont="1" applyBorder="1" applyAlignment="1" applyProtection="1">
      <alignment horizontal="left" vertical="center" wrapText="1"/>
      <protection/>
    </xf>
    <xf numFmtId="177" fontId="0" fillId="0" borderId="0" xfId="0" applyNumberFormat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6" fillId="0" borderId="2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177" fontId="13" fillId="0" borderId="0" xfId="0" applyNumberFormat="1" applyAlignment="1" applyProtection="1">
      <alignment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13" fillId="0" borderId="0" xfId="0" applyAlignment="1" applyProtection="1">
      <alignment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 wrapText="1"/>
      <protection/>
    </xf>
    <xf numFmtId="0" fontId="6" fillId="0" borderId="2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9" fillId="0" borderId="5" xfId="0" applyFont="1" applyBorder="1" applyAlignment="1" applyProtection="1">
      <alignment vertical="center" wrapText="1"/>
      <protection/>
    </xf>
    <xf numFmtId="0" fontId="10" fillId="0" borderId="6" xfId="0" applyFont="1" applyBorder="1" applyAlignment="1" applyProtection="1">
      <alignment vertical="center" wrapText="1"/>
      <protection/>
    </xf>
    <xf numFmtId="0" fontId="10" fillId="0" borderId="7" xfId="0" applyFont="1" applyBorder="1" applyAlignment="1" applyProtection="1">
      <alignment vertical="center" wrapText="1"/>
      <protection/>
    </xf>
    <xf numFmtId="0" fontId="10" fillId="0" borderId="8" xfId="0" applyFont="1" applyBorder="1" applyAlignment="1" applyProtection="1">
      <alignment vertical="center" wrapText="1"/>
      <protection/>
    </xf>
    <xf numFmtId="0" fontId="10" fillId="0" borderId="1" xfId="0" applyFont="1" applyBorder="1" applyAlignment="1" applyProtection="1">
      <alignment vertical="center" wrapText="1"/>
      <protection/>
    </xf>
    <xf numFmtId="0" fontId="10" fillId="0" borderId="9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defaultGridColor="0" zoomScaleSheetLayoutView="100" colorId="23" workbookViewId="0" topLeftCell="A1">
      <selection activeCell="J5" sqref="J5"/>
    </sheetView>
  </sheetViews>
  <sheetFormatPr defaultColWidth="9.140625" defaultRowHeight="12.75" customHeight="1"/>
  <cols>
    <col min="1" max="1" width="6.00390625" style="0" customWidth="1"/>
    <col min="2" max="2" width="17.8515625" style="0" customWidth="1"/>
    <col min="3" max="3" width="15.28125" style="0" customWidth="1"/>
    <col min="4" max="4" width="14.7109375" style="0" customWidth="1"/>
    <col min="5" max="5" width="14.00390625" style="0" customWidth="1"/>
    <col min="6" max="6" width="15.28125" style="0" customWidth="1"/>
    <col min="7" max="16384" width="9.140625" style="1" customWidth="1"/>
  </cols>
  <sheetData>
    <row r="1" ht="27.75" customHeight="1">
      <c r="A1" s="3" t="s">
        <v>0</v>
      </c>
    </row>
    <row r="3" spans="1:7" ht="41.25" customHeight="1">
      <c r="A3" s="4" t="s">
        <v>1</v>
      </c>
      <c r="B3" s="4"/>
      <c r="C3" s="4"/>
      <c r="D3" s="4"/>
      <c r="E3" s="4"/>
      <c r="F3" s="4"/>
      <c r="G3" s="5"/>
    </row>
    <row r="4" spans="1:7" ht="24" customHeight="1">
      <c r="A4" s="6" t="s">
        <v>2</v>
      </c>
      <c r="B4" s="6"/>
      <c r="C4" s="6"/>
      <c r="D4" s="6"/>
      <c r="E4" s="6"/>
      <c r="F4" s="6"/>
      <c r="G4" s="5"/>
    </row>
    <row r="5" spans="1:7" ht="165" customHeight="1">
      <c r="A5" s="7" t="s">
        <v>3</v>
      </c>
      <c r="B5" s="7"/>
      <c r="C5" s="7"/>
      <c r="D5" s="7"/>
      <c r="E5" s="7"/>
      <c r="F5" s="7"/>
      <c r="G5" s="5"/>
    </row>
    <row r="6" spans="1:6" ht="70.5" customHeight="1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</row>
    <row r="7" spans="1:6" ht="27" customHeight="1">
      <c r="A7" s="11" t="s">
        <v>10</v>
      </c>
      <c r="B7" s="12"/>
      <c r="C7" s="9">
        <f>C8+C19+C25+C38+C50+C63+C74+C82+C92</f>
        <v>5420.0222</v>
      </c>
      <c r="D7" s="9">
        <f>D8+D19+D25+D38+D50+D63+D74+D82+D92</f>
        <v>1825.1661</v>
      </c>
      <c r="E7" s="9">
        <f>E8+E19+E25+E38+E50+E63+E74+E82+E92</f>
        <v>2553.7622</v>
      </c>
      <c r="F7" s="9">
        <f>F8+F19+F25+F38+F50+F63+F74+F82+F92</f>
        <v>1024.2725</v>
      </c>
    </row>
    <row r="8" spans="1:6" ht="24.75" customHeight="1">
      <c r="A8" s="11" t="s">
        <v>11</v>
      </c>
      <c r="B8" s="12"/>
      <c r="C8" s="9">
        <f>SUM(C9:C18)</f>
        <v>226.284</v>
      </c>
      <c r="D8" s="9">
        <f>SUM(D9:D18)</f>
        <v>36.414</v>
      </c>
      <c r="E8" s="9">
        <f>SUM(E9:E21)</f>
        <v>143.991</v>
      </c>
      <c r="F8" s="9">
        <f>SUM(F9:F21)</f>
        <v>42.431000000000004</v>
      </c>
    </row>
    <row r="9" spans="1:6" ht="24.75" customHeight="1">
      <c r="A9" s="13">
        <v>1</v>
      </c>
      <c r="B9" s="14" t="s">
        <v>12</v>
      </c>
      <c r="C9" s="15">
        <v>0</v>
      </c>
      <c r="D9" s="15">
        <v>0</v>
      </c>
      <c r="E9" s="15">
        <v>0</v>
      </c>
      <c r="F9" s="15">
        <v>0</v>
      </c>
    </row>
    <row r="10" spans="1:6" ht="24.75" customHeight="1">
      <c r="A10" s="13">
        <v>2</v>
      </c>
      <c r="B10" s="14" t="s">
        <v>13</v>
      </c>
      <c r="C10" s="15">
        <v>0</v>
      </c>
      <c r="D10" s="15">
        <v>0</v>
      </c>
      <c r="E10" s="15">
        <v>0</v>
      </c>
      <c r="F10" s="15">
        <v>0</v>
      </c>
    </row>
    <row r="11" spans="1:6" ht="18.75" customHeight="1">
      <c r="A11" s="13">
        <v>3</v>
      </c>
      <c r="B11" s="14" t="s">
        <v>14</v>
      </c>
      <c r="C11" s="15">
        <v>0.16</v>
      </c>
      <c r="D11" s="15">
        <v>0.015</v>
      </c>
      <c r="E11" s="15">
        <v>0</v>
      </c>
      <c r="F11" s="15">
        <v>0</v>
      </c>
    </row>
    <row r="12" spans="1:6" ht="20.25" customHeight="1">
      <c r="A12" s="13">
        <v>4</v>
      </c>
      <c r="B12" s="14" t="s">
        <v>15</v>
      </c>
      <c r="C12" s="15">
        <v>1.446</v>
      </c>
      <c r="D12" s="15">
        <v>2.182</v>
      </c>
      <c r="E12" s="15">
        <v>1.275</v>
      </c>
      <c r="F12" s="15">
        <v>2.182</v>
      </c>
    </row>
    <row r="13" spans="1:6" ht="20.25" customHeight="1">
      <c r="A13" s="13">
        <v>5</v>
      </c>
      <c r="B13" s="14" t="s">
        <v>16</v>
      </c>
      <c r="C13" s="15">
        <v>81.606</v>
      </c>
      <c r="D13" s="15">
        <v>14.633</v>
      </c>
      <c r="E13" s="15">
        <v>0</v>
      </c>
      <c r="F13" s="15">
        <v>0</v>
      </c>
    </row>
    <row r="14" spans="1:6" ht="20.25" customHeight="1">
      <c r="A14" s="13">
        <v>6</v>
      </c>
      <c r="B14" s="14" t="s">
        <v>17</v>
      </c>
      <c r="C14" s="15">
        <v>4.212</v>
      </c>
      <c r="D14" s="15">
        <v>2.35</v>
      </c>
      <c r="E14" s="15">
        <v>4.212</v>
      </c>
      <c r="F14" s="15">
        <v>2.35</v>
      </c>
    </row>
    <row r="15" spans="1:6" ht="20.25" customHeight="1">
      <c r="A15" s="13">
        <v>7</v>
      </c>
      <c r="B15" s="14" t="s">
        <v>18</v>
      </c>
      <c r="C15" s="15">
        <v>41.946</v>
      </c>
      <c r="D15" s="15">
        <v>1.713</v>
      </c>
      <c r="E15" s="15">
        <v>35.436</v>
      </c>
      <c r="F15" s="15">
        <v>0.823</v>
      </c>
    </row>
    <row r="16" spans="1:6" ht="20.25" customHeight="1">
      <c r="A16" s="13">
        <v>8</v>
      </c>
      <c r="B16" s="14" t="s">
        <v>19</v>
      </c>
      <c r="C16" s="15">
        <v>9.476</v>
      </c>
      <c r="D16" s="15">
        <v>1.775</v>
      </c>
      <c r="E16" s="16">
        <v>0</v>
      </c>
      <c r="F16" s="16">
        <v>0</v>
      </c>
    </row>
    <row r="17" spans="1:6" ht="20.25" customHeight="1">
      <c r="A17" s="13">
        <v>9</v>
      </c>
      <c r="B17" s="14" t="s">
        <v>20</v>
      </c>
      <c r="C17" s="15">
        <v>53.14</v>
      </c>
      <c r="D17" s="15">
        <v>3.412</v>
      </c>
      <c r="E17" s="15">
        <v>0</v>
      </c>
      <c r="F17" s="15">
        <v>0</v>
      </c>
    </row>
    <row r="18" spans="1:6" ht="20.25" customHeight="1">
      <c r="A18" s="13">
        <v>10</v>
      </c>
      <c r="B18" s="14" t="s">
        <v>21</v>
      </c>
      <c r="C18" s="15">
        <v>34.298</v>
      </c>
      <c r="D18" s="15">
        <v>10.334</v>
      </c>
      <c r="E18" s="15">
        <v>27.717</v>
      </c>
      <c r="F18" s="15">
        <v>8.142</v>
      </c>
    </row>
    <row r="19" spans="1:6" ht="20.25" customHeight="1">
      <c r="A19" s="17" t="s">
        <v>22</v>
      </c>
      <c r="B19" s="18"/>
      <c r="C19" s="9">
        <f>SUM(C20:C24)</f>
        <v>173.95499999999998</v>
      </c>
      <c r="D19" s="9">
        <f>SUM(D20:D24)</f>
        <v>92.995</v>
      </c>
      <c r="E19" s="9">
        <f>SUM(E20:E23)</f>
        <v>69.497</v>
      </c>
      <c r="F19" s="9">
        <f>SUM(F20:F23)</f>
        <v>16.172</v>
      </c>
    </row>
    <row r="20" spans="1:6" ht="20.25" customHeight="1">
      <c r="A20" s="15">
        <v>11</v>
      </c>
      <c r="B20" s="14" t="s">
        <v>23</v>
      </c>
      <c r="C20" s="15">
        <v>0.92</v>
      </c>
      <c r="D20" s="15">
        <v>0.105</v>
      </c>
      <c r="E20" s="15">
        <v>0.24</v>
      </c>
      <c r="F20" s="15">
        <v>0.045</v>
      </c>
    </row>
    <row r="21" spans="1:6" ht="20.25" customHeight="1">
      <c r="A21" s="15">
        <v>12</v>
      </c>
      <c r="B21" s="14" t="s">
        <v>24</v>
      </c>
      <c r="C21" s="15">
        <v>13.745</v>
      </c>
      <c r="D21" s="15">
        <v>12.777</v>
      </c>
      <c r="E21" s="15">
        <v>5.614</v>
      </c>
      <c r="F21" s="15">
        <v>12.717</v>
      </c>
    </row>
    <row r="22" spans="1:6" ht="20.25" customHeight="1">
      <c r="A22" s="15">
        <v>13</v>
      </c>
      <c r="B22" s="14" t="s">
        <v>25</v>
      </c>
      <c r="C22" s="15">
        <v>25.784</v>
      </c>
      <c r="D22" s="15">
        <v>1.53</v>
      </c>
      <c r="E22" s="15">
        <v>25.293</v>
      </c>
      <c r="F22" s="15">
        <v>1.47</v>
      </c>
    </row>
    <row r="23" spans="1:6" ht="20.25" customHeight="1">
      <c r="A23" s="15">
        <v>14</v>
      </c>
      <c r="B23" s="14" t="s">
        <v>26</v>
      </c>
      <c r="C23" s="15">
        <v>40.254</v>
      </c>
      <c r="D23" s="15">
        <v>2.024</v>
      </c>
      <c r="E23" s="15">
        <v>38.35</v>
      </c>
      <c r="F23" s="15">
        <v>1.94</v>
      </c>
    </row>
    <row r="24" spans="1:6" ht="20.25" customHeight="1">
      <c r="A24" s="15">
        <v>15</v>
      </c>
      <c r="B24" s="14" t="s">
        <v>27</v>
      </c>
      <c r="C24" s="15">
        <v>93.252</v>
      </c>
      <c r="D24" s="15">
        <v>76.559</v>
      </c>
      <c r="E24" s="15">
        <v>78.801</v>
      </c>
      <c r="F24" s="15">
        <v>74.819</v>
      </c>
    </row>
    <row r="25" spans="1:6" ht="20.25" customHeight="1">
      <c r="A25" s="11" t="s">
        <v>28</v>
      </c>
      <c r="B25" s="12"/>
      <c r="C25" s="9">
        <f>SUM(C26:C37)</f>
        <v>1151.077</v>
      </c>
      <c r="D25" s="9">
        <f>SUM(D26:D37)</f>
        <v>360.24199999999996</v>
      </c>
      <c r="E25" s="9">
        <f>SUM(E26:E37)</f>
        <v>571.862</v>
      </c>
      <c r="F25" s="9">
        <f>SUM(F26:F37)</f>
        <v>264.592</v>
      </c>
    </row>
    <row r="26" spans="1:6" ht="20.25" customHeight="1">
      <c r="A26" s="14">
        <v>16</v>
      </c>
      <c r="B26" s="14" t="s">
        <v>29</v>
      </c>
      <c r="C26" s="15">
        <v>2.484</v>
      </c>
      <c r="D26" s="15">
        <v>9.905</v>
      </c>
      <c r="E26" s="15">
        <v>1.963</v>
      </c>
      <c r="F26" s="15">
        <v>1.956</v>
      </c>
    </row>
    <row r="27" spans="1:6" ht="20.25" customHeight="1">
      <c r="A27" s="14">
        <v>17</v>
      </c>
      <c r="B27" s="14" t="s">
        <v>30</v>
      </c>
      <c r="C27" s="15">
        <v>7.103</v>
      </c>
      <c r="D27" s="15">
        <v>16.998</v>
      </c>
      <c r="E27" s="15">
        <v>3.412</v>
      </c>
      <c r="F27" s="15">
        <v>8.273</v>
      </c>
    </row>
    <row r="28" spans="1:6" ht="20.25" customHeight="1">
      <c r="A28" s="14">
        <v>18</v>
      </c>
      <c r="B28" s="14" t="s">
        <v>31</v>
      </c>
      <c r="C28" s="15">
        <v>29.942</v>
      </c>
      <c r="D28" s="15">
        <v>6.461</v>
      </c>
      <c r="E28" s="15">
        <v>6.267</v>
      </c>
      <c r="F28" s="15">
        <v>3.056</v>
      </c>
    </row>
    <row r="29" spans="1:6" ht="20.25" customHeight="1">
      <c r="A29" s="14">
        <v>19</v>
      </c>
      <c r="B29" s="14" t="s">
        <v>32</v>
      </c>
      <c r="C29" s="15">
        <v>55.295</v>
      </c>
      <c r="D29" s="15">
        <v>9.979</v>
      </c>
      <c r="E29" s="15">
        <v>29.244</v>
      </c>
      <c r="F29" s="15">
        <v>3.551</v>
      </c>
    </row>
    <row r="30" spans="1:6" ht="20.25" customHeight="1">
      <c r="A30" s="14">
        <v>20</v>
      </c>
      <c r="B30" s="14" t="s">
        <v>33</v>
      </c>
      <c r="C30" s="15">
        <v>11.26</v>
      </c>
      <c r="D30" s="15">
        <v>0.045</v>
      </c>
      <c r="E30" s="15">
        <v>1.18</v>
      </c>
      <c r="F30" s="15">
        <v>0</v>
      </c>
    </row>
    <row r="31" spans="1:6" ht="20.25" customHeight="1">
      <c r="A31" s="14">
        <v>21</v>
      </c>
      <c r="B31" s="14" t="s">
        <v>34</v>
      </c>
      <c r="C31" s="15">
        <v>196.68</v>
      </c>
      <c r="D31" s="15">
        <v>31.45</v>
      </c>
      <c r="E31" s="15">
        <v>139.037</v>
      </c>
      <c r="F31" s="15">
        <v>22.898</v>
      </c>
    </row>
    <row r="32" spans="1:6" ht="20.25" customHeight="1">
      <c r="A32" s="14">
        <v>22</v>
      </c>
      <c r="B32" s="14" t="s">
        <v>35</v>
      </c>
      <c r="C32" s="15">
        <v>161.31</v>
      </c>
      <c r="D32" s="15">
        <v>87.077</v>
      </c>
      <c r="E32" s="15">
        <v>87.525</v>
      </c>
      <c r="F32" s="15">
        <v>72.635</v>
      </c>
    </row>
    <row r="33" spans="1:6" ht="20.25" customHeight="1">
      <c r="A33" s="14">
        <v>23</v>
      </c>
      <c r="B33" s="14" t="s">
        <v>36</v>
      </c>
      <c r="C33" s="15">
        <v>52.685</v>
      </c>
      <c r="D33" s="15">
        <v>11.045</v>
      </c>
      <c r="E33" s="15">
        <v>34.753</v>
      </c>
      <c r="F33" s="15">
        <v>8.032</v>
      </c>
    </row>
    <row r="34" spans="1:6" ht="20.25" customHeight="1">
      <c r="A34" s="14">
        <v>24</v>
      </c>
      <c r="B34" s="14" t="s">
        <v>37</v>
      </c>
      <c r="C34" s="15">
        <v>42.006</v>
      </c>
      <c r="D34" s="15">
        <v>10.5</v>
      </c>
      <c r="E34" s="15">
        <v>7.667</v>
      </c>
      <c r="F34" s="15">
        <v>0.412</v>
      </c>
    </row>
    <row r="35" spans="1:6" ht="20.25" customHeight="1">
      <c r="A35" s="14">
        <v>25</v>
      </c>
      <c r="B35" s="14" t="s">
        <v>38</v>
      </c>
      <c r="C35" s="15">
        <v>15.329</v>
      </c>
      <c r="D35" s="15">
        <v>2.434</v>
      </c>
      <c r="E35" s="15">
        <v>6.945</v>
      </c>
      <c r="F35" s="15">
        <v>1.159</v>
      </c>
    </row>
    <row r="36" spans="1:6" ht="20.25" customHeight="1">
      <c r="A36" s="14">
        <v>26</v>
      </c>
      <c r="B36" s="14" t="s">
        <v>39</v>
      </c>
      <c r="C36" s="15">
        <v>170.038</v>
      </c>
      <c r="D36" s="15">
        <v>12.708</v>
      </c>
      <c r="E36" s="15">
        <v>65.648</v>
      </c>
      <c r="F36" s="15">
        <v>5.081</v>
      </c>
    </row>
    <row r="37" spans="1:6" ht="20.25" customHeight="1">
      <c r="A37" s="14">
        <v>27</v>
      </c>
      <c r="B37" s="14" t="s">
        <v>40</v>
      </c>
      <c r="C37" s="15">
        <v>406.945</v>
      </c>
      <c r="D37" s="15">
        <v>161.64</v>
      </c>
      <c r="E37" s="15">
        <v>188.221</v>
      </c>
      <c r="F37" s="15">
        <v>137.539</v>
      </c>
    </row>
    <row r="38" spans="1:6" ht="20.25" customHeight="1">
      <c r="A38" s="11" t="s">
        <v>41</v>
      </c>
      <c r="B38" s="12"/>
      <c r="C38" s="9">
        <f>SUM(C40:C49)</f>
        <v>470.905</v>
      </c>
      <c r="D38" s="9">
        <f>SUM(D40:D49)</f>
        <v>82.36200000000001</v>
      </c>
      <c r="E38" s="9">
        <f>SUM(E40:E49)</f>
        <v>172.927</v>
      </c>
      <c r="F38" s="9">
        <f>SUM(F40:F49)</f>
        <v>35.216</v>
      </c>
    </row>
    <row r="39" spans="1:6" ht="20.25" customHeight="1">
      <c r="A39" s="13">
        <v>28</v>
      </c>
      <c r="B39" s="14" t="s">
        <v>42</v>
      </c>
      <c r="C39" s="14">
        <v>0</v>
      </c>
      <c r="D39" s="14">
        <v>0</v>
      </c>
      <c r="E39" s="14">
        <v>0</v>
      </c>
      <c r="F39" s="14">
        <v>0</v>
      </c>
    </row>
    <row r="40" spans="1:6" ht="20.25" customHeight="1">
      <c r="A40" s="14">
        <v>29</v>
      </c>
      <c r="B40" s="14" t="s">
        <v>43</v>
      </c>
      <c r="C40" s="15">
        <v>6.04</v>
      </c>
      <c r="D40" s="15">
        <v>0.07</v>
      </c>
      <c r="E40" s="15">
        <v>1.72</v>
      </c>
      <c r="F40" s="15">
        <v>0.07</v>
      </c>
    </row>
    <row r="41" spans="1:6" ht="20.25" customHeight="1">
      <c r="A41" s="13">
        <v>30</v>
      </c>
      <c r="B41" s="14" t="s">
        <v>44</v>
      </c>
      <c r="C41" s="15">
        <v>0</v>
      </c>
      <c r="D41" s="15">
        <v>0</v>
      </c>
      <c r="E41" s="15">
        <v>0</v>
      </c>
      <c r="F41" s="15">
        <v>0</v>
      </c>
    </row>
    <row r="42" spans="1:6" ht="20.25" customHeight="1">
      <c r="A42" s="14">
        <v>31</v>
      </c>
      <c r="B42" s="14" t="s">
        <v>45</v>
      </c>
      <c r="C42" s="15">
        <v>23.02</v>
      </c>
      <c r="D42" s="15">
        <v>3.036</v>
      </c>
      <c r="E42" s="15">
        <v>18.62</v>
      </c>
      <c r="F42" s="15">
        <v>2.115</v>
      </c>
    </row>
    <row r="43" spans="1:6" ht="20.25" customHeight="1">
      <c r="A43" s="13">
        <v>32</v>
      </c>
      <c r="B43" s="14" t="s">
        <v>46</v>
      </c>
      <c r="C43" s="15">
        <v>138.942</v>
      </c>
      <c r="D43" s="15">
        <v>12.788</v>
      </c>
      <c r="E43" s="15">
        <v>30.269</v>
      </c>
      <c r="F43" s="15">
        <v>2.949</v>
      </c>
    </row>
    <row r="44" spans="1:6" ht="20.25" customHeight="1">
      <c r="A44" s="14">
        <v>33</v>
      </c>
      <c r="B44" s="14" t="s">
        <v>47</v>
      </c>
      <c r="C44" s="15">
        <v>69.039</v>
      </c>
      <c r="D44" s="15">
        <v>12.413</v>
      </c>
      <c r="E44" s="15">
        <v>33.68</v>
      </c>
      <c r="F44" s="15">
        <v>10.886</v>
      </c>
    </row>
    <row r="45" spans="1:6" ht="20.25" customHeight="1">
      <c r="A45" s="13">
        <v>34</v>
      </c>
      <c r="B45" s="14" t="s">
        <v>48</v>
      </c>
      <c r="C45" s="15">
        <v>40.392</v>
      </c>
      <c r="D45" s="15">
        <v>12.002</v>
      </c>
      <c r="E45" s="15">
        <v>11.121</v>
      </c>
      <c r="F45" s="15">
        <v>3.553</v>
      </c>
    </row>
    <row r="46" spans="1:6" ht="24" customHeight="1">
      <c r="A46" s="14">
        <v>35</v>
      </c>
      <c r="B46" s="14" t="s">
        <v>49</v>
      </c>
      <c r="C46" s="15">
        <v>0</v>
      </c>
      <c r="D46" s="15">
        <v>0</v>
      </c>
      <c r="E46" s="15">
        <v>0</v>
      </c>
      <c r="F46" s="15">
        <v>0</v>
      </c>
    </row>
    <row r="47" spans="1:6" ht="20.25" customHeight="1">
      <c r="A47" s="13">
        <v>36</v>
      </c>
      <c r="B47" s="14" t="s">
        <v>50</v>
      </c>
      <c r="C47" s="15">
        <v>34.803</v>
      </c>
      <c r="D47" s="15">
        <v>7.398</v>
      </c>
      <c r="E47" s="15">
        <v>7.037</v>
      </c>
      <c r="F47" s="15">
        <v>2.115</v>
      </c>
    </row>
    <row r="48" spans="1:6" ht="20.25" customHeight="1">
      <c r="A48" s="14">
        <v>37</v>
      </c>
      <c r="B48" s="14" t="s">
        <v>51</v>
      </c>
      <c r="C48" s="15">
        <v>78.506</v>
      </c>
      <c r="D48" s="15">
        <v>19.255</v>
      </c>
      <c r="E48" s="15">
        <v>14.175</v>
      </c>
      <c r="F48" s="15">
        <v>4.471</v>
      </c>
    </row>
    <row r="49" spans="1:6" ht="20.25" customHeight="1">
      <c r="A49" s="13">
        <v>38</v>
      </c>
      <c r="B49" s="14" t="s">
        <v>52</v>
      </c>
      <c r="C49" s="15">
        <v>80.163</v>
      </c>
      <c r="D49" s="15">
        <v>15.4</v>
      </c>
      <c r="E49" s="15">
        <v>56.305</v>
      </c>
      <c r="F49" s="15">
        <v>9.057</v>
      </c>
    </row>
    <row r="50" spans="1:6" ht="20.25" customHeight="1">
      <c r="A50" s="11" t="s">
        <v>53</v>
      </c>
      <c r="B50" s="12"/>
      <c r="C50" s="9">
        <f>SUM(C51:C62)</f>
        <v>170.51600000000002</v>
      </c>
      <c r="D50" s="9">
        <f>SUM(D51:D62)</f>
        <v>43.58400000000001</v>
      </c>
      <c r="E50" s="9">
        <f>SUM(E51:E62)</f>
        <v>31.772</v>
      </c>
      <c r="F50" s="9">
        <f>SUM(F51:F62)</f>
        <v>17.428</v>
      </c>
    </row>
    <row r="51" spans="1:6" ht="20.25" customHeight="1">
      <c r="A51" s="14">
        <v>39</v>
      </c>
      <c r="B51" s="14" t="s">
        <v>54</v>
      </c>
      <c r="C51" s="15">
        <v>0</v>
      </c>
      <c r="D51" s="15">
        <v>0</v>
      </c>
      <c r="E51" s="15">
        <v>0</v>
      </c>
      <c r="F51" s="15">
        <v>0</v>
      </c>
    </row>
    <row r="52" spans="1:6" ht="20.25" customHeight="1">
      <c r="A52" s="14">
        <v>40</v>
      </c>
      <c r="B52" s="14" t="s">
        <v>55</v>
      </c>
      <c r="C52" s="15">
        <v>3.502</v>
      </c>
      <c r="D52" s="15">
        <v>0.615</v>
      </c>
      <c r="E52" s="15">
        <v>1.75</v>
      </c>
      <c r="F52" s="15">
        <v>0.3</v>
      </c>
    </row>
    <row r="53" spans="1:6" ht="20.25" customHeight="1">
      <c r="A53" s="14">
        <v>41</v>
      </c>
      <c r="B53" s="14" t="s">
        <v>56</v>
      </c>
      <c r="C53" s="15">
        <v>0.98</v>
      </c>
      <c r="D53" s="15">
        <v>0.155</v>
      </c>
      <c r="E53" s="15">
        <v>0.784</v>
      </c>
      <c r="F53" s="15">
        <v>0.12</v>
      </c>
    </row>
    <row r="54" spans="1:6" ht="20.25" customHeight="1">
      <c r="A54" s="14">
        <v>42</v>
      </c>
      <c r="B54" s="14" t="s">
        <v>57</v>
      </c>
      <c r="C54" s="15">
        <v>10.956</v>
      </c>
      <c r="D54" s="15">
        <v>2.481</v>
      </c>
      <c r="E54" s="15">
        <v>0</v>
      </c>
      <c r="F54" s="15">
        <v>0</v>
      </c>
    </row>
    <row r="55" spans="1:6" ht="20.25" customHeight="1">
      <c r="A55" s="14">
        <v>43</v>
      </c>
      <c r="B55" s="14" t="s">
        <v>58</v>
      </c>
      <c r="C55" s="15">
        <v>26.936</v>
      </c>
      <c r="D55" s="15">
        <v>7.858</v>
      </c>
      <c r="E55" s="15">
        <v>8.685</v>
      </c>
      <c r="F55" s="15">
        <v>1.944</v>
      </c>
    </row>
    <row r="56" spans="1:6" ht="20.25" customHeight="1">
      <c r="A56" s="14">
        <v>44</v>
      </c>
      <c r="B56" s="14" t="s">
        <v>59</v>
      </c>
      <c r="C56" s="15">
        <v>43.091</v>
      </c>
      <c r="D56" s="15">
        <v>12.057</v>
      </c>
      <c r="E56" s="15">
        <v>0.351</v>
      </c>
      <c r="F56" s="15">
        <v>1.88</v>
      </c>
    </row>
    <row r="57" spans="1:6" ht="20.25" customHeight="1">
      <c r="A57" s="14">
        <v>45</v>
      </c>
      <c r="B57" s="14" t="s">
        <v>60</v>
      </c>
      <c r="C57" s="15">
        <v>0.24</v>
      </c>
      <c r="D57" s="15">
        <v>0.045</v>
      </c>
      <c r="E57" s="15">
        <v>0.16</v>
      </c>
      <c r="F57" s="15">
        <v>0.03</v>
      </c>
    </row>
    <row r="58" spans="1:6" ht="20.25" customHeight="1">
      <c r="A58" s="14">
        <v>46</v>
      </c>
      <c r="B58" s="14" t="s">
        <v>61</v>
      </c>
      <c r="C58" s="15">
        <v>0.144</v>
      </c>
      <c r="D58" s="15">
        <v>0</v>
      </c>
      <c r="E58" s="15">
        <v>0.144</v>
      </c>
      <c r="F58" s="15">
        <v>0</v>
      </c>
    </row>
    <row r="59" spans="1:6" ht="20.25" customHeight="1">
      <c r="A59" s="14">
        <v>47</v>
      </c>
      <c r="B59" s="14" t="s">
        <v>62</v>
      </c>
      <c r="C59" s="15">
        <v>23.046</v>
      </c>
      <c r="D59" s="15">
        <v>14.151</v>
      </c>
      <c r="E59" s="15">
        <v>2.775</v>
      </c>
      <c r="F59" s="15">
        <v>10.405</v>
      </c>
    </row>
    <row r="60" spans="1:6" ht="20.25" customHeight="1">
      <c r="A60" s="14">
        <v>48</v>
      </c>
      <c r="B60" s="14" t="s">
        <v>63</v>
      </c>
      <c r="C60" s="15">
        <v>3.985</v>
      </c>
      <c r="D60" s="15">
        <v>0.654</v>
      </c>
      <c r="E60" s="15">
        <v>2.517</v>
      </c>
      <c r="F60" s="15">
        <v>0.495</v>
      </c>
    </row>
    <row r="61" spans="1:6" ht="20.25" customHeight="1">
      <c r="A61" s="14">
        <v>49</v>
      </c>
      <c r="B61" s="14" t="s">
        <v>64</v>
      </c>
      <c r="C61" s="15">
        <v>28.502</v>
      </c>
      <c r="D61" s="15">
        <v>1.825</v>
      </c>
      <c r="E61" s="15">
        <v>6.18</v>
      </c>
      <c r="F61" s="15">
        <v>0.875</v>
      </c>
    </row>
    <row r="62" spans="1:6" ht="20.25" customHeight="1">
      <c r="A62" s="14">
        <v>50</v>
      </c>
      <c r="B62" s="14" t="s">
        <v>65</v>
      </c>
      <c r="C62" s="15">
        <v>29.134</v>
      </c>
      <c r="D62" s="15">
        <v>3.743</v>
      </c>
      <c r="E62" s="15">
        <v>8.426</v>
      </c>
      <c r="F62" s="15">
        <v>1.379</v>
      </c>
    </row>
    <row r="63" spans="1:6" ht="20.25" customHeight="1">
      <c r="A63" s="17" t="s">
        <v>66</v>
      </c>
      <c r="B63" s="18"/>
      <c r="C63" s="9">
        <f>SUM(C64:C73)</f>
        <v>2160.4974</v>
      </c>
      <c r="D63" s="9">
        <f>SUM(D64:D73)</f>
        <v>869.6862</v>
      </c>
      <c r="E63" s="9">
        <f>SUM(E64:E73)</f>
        <v>1049.4294000000002</v>
      </c>
      <c r="F63" s="9">
        <f>SUM(F64:F73)</f>
        <v>409.5606</v>
      </c>
    </row>
    <row r="64" spans="1:6" ht="20.25" customHeight="1">
      <c r="A64" s="15">
        <v>51</v>
      </c>
      <c r="B64" s="14" t="s">
        <v>67</v>
      </c>
      <c r="C64" s="15">
        <v>631.9974</v>
      </c>
      <c r="D64" s="15">
        <v>9.6476</v>
      </c>
      <c r="E64" s="15">
        <v>489.4134</v>
      </c>
      <c r="F64" s="15">
        <v>8.4536</v>
      </c>
    </row>
    <row r="65" spans="1:6" ht="20.25" customHeight="1">
      <c r="A65" s="15">
        <v>52</v>
      </c>
      <c r="B65" s="14" t="s">
        <v>68</v>
      </c>
      <c r="C65" s="15">
        <v>210.572</v>
      </c>
      <c r="D65" s="15">
        <v>21.7</v>
      </c>
      <c r="E65" s="15">
        <v>170.581</v>
      </c>
      <c r="F65" s="15">
        <v>12.052</v>
      </c>
    </row>
    <row r="66" spans="1:6" ht="20.25" customHeight="1">
      <c r="A66" s="15">
        <v>53</v>
      </c>
      <c r="B66" s="14" t="s">
        <v>69</v>
      </c>
      <c r="C66" s="15">
        <v>51.009</v>
      </c>
      <c r="D66" s="15">
        <v>4.262</v>
      </c>
      <c r="E66" s="15">
        <v>25.449</v>
      </c>
      <c r="F66" s="15">
        <v>4.262</v>
      </c>
    </row>
    <row r="67" spans="1:6" ht="20.25" customHeight="1">
      <c r="A67" s="15">
        <v>54</v>
      </c>
      <c r="B67" s="14" t="s">
        <v>70</v>
      </c>
      <c r="C67" s="15">
        <v>114.318</v>
      </c>
      <c r="D67" s="15">
        <v>55.8773</v>
      </c>
      <c r="E67" s="15">
        <v>5.541</v>
      </c>
      <c r="F67" s="15">
        <v>18.482</v>
      </c>
    </row>
    <row r="68" spans="1:6" ht="20.25" customHeight="1">
      <c r="A68" s="15">
        <v>55</v>
      </c>
      <c r="B68" s="14" t="s">
        <v>71</v>
      </c>
      <c r="C68" s="15">
        <v>61.286</v>
      </c>
      <c r="D68" s="15">
        <v>8.603</v>
      </c>
      <c r="E68" s="15">
        <v>18.513</v>
      </c>
      <c r="F68" s="15">
        <v>3.875</v>
      </c>
    </row>
    <row r="69" spans="1:6" ht="20.25" customHeight="1">
      <c r="A69" s="15">
        <v>56</v>
      </c>
      <c r="B69" s="14" t="s">
        <v>72</v>
      </c>
      <c r="C69" s="15">
        <v>105.765</v>
      </c>
      <c r="D69" s="15">
        <v>15.011</v>
      </c>
      <c r="E69" s="15">
        <v>61.373</v>
      </c>
      <c r="F69" s="15">
        <v>7.259</v>
      </c>
    </row>
    <row r="70" spans="1:6" ht="20.25" customHeight="1">
      <c r="A70" s="15">
        <v>57</v>
      </c>
      <c r="B70" s="14" t="s">
        <v>73</v>
      </c>
      <c r="C70" s="15">
        <v>128.422</v>
      </c>
      <c r="D70" s="15">
        <v>85.081</v>
      </c>
      <c r="E70" s="15">
        <v>0</v>
      </c>
      <c r="F70" s="15">
        <v>0</v>
      </c>
    </row>
    <row r="71" spans="1:6" ht="24.75" customHeight="1">
      <c r="A71" s="15">
        <v>58</v>
      </c>
      <c r="B71" s="14" t="s">
        <v>74</v>
      </c>
      <c r="C71" s="15">
        <v>300.831</v>
      </c>
      <c r="D71" s="15">
        <v>340.377</v>
      </c>
      <c r="E71" s="15">
        <v>159.637</v>
      </c>
      <c r="F71" s="15">
        <v>205.359</v>
      </c>
    </row>
    <row r="72" spans="1:6" ht="20.25" customHeight="1">
      <c r="A72" s="15">
        <v>59</v>
      </c>
      <c r="B72" s="14" t="s">
        <v>75</v>
      </c>
      <c r="C72" s="15">
        <v>278.764</v>
      </c>
      <c r="D72" s="15">
        <v>262.3953</v>
      </c>
      <c r="E72" s="15">
        <v>67</v>
      </c>
      <c r="F72" s="15">
        <v>120.536</v>
      </c>
    </row>
    <row r="73" spans="1:6" ht="20.25" customHeight="1">
      <c r="A73" s="15">
        <v>60</v>
      </c>
      <c r="B73" s="14" t="s">
        <v>76</v>
      </c>
      <c r="C73" s="15">
        <v>277.533</v>
      </c>
      <c r="D73" s="15">
        <v>66.732</v>
      </c>
      <c r="E73" s="15">
        <v>51.922</v>
      </c>
      <c r="F73" s="15">
        <v>29.282</v>
      </c>
    </row>
    <row r="74" spans="1:6" ht="20.25" customHeight="1">
      <c r="A74" s="17" t="s">
        <v>77</v>
      </c>
      <c r="B74" s="18"/>
      <c r="C74" s="9">
        <f>SUM(C75:C81)</f>
        <v>340.51300000000003</v>
      </c>
      <c r="D74" s="9">
        <f>SUM(D75:D81)</f>
        <v>89.619</v>
      </c>
      <c r="E74" s="9">
        <f>SUM(E75:E81)</f>
        <v>217.05499999999998</v>
      </c>
      <c r="F74" s="9">
        <f>SUM(F75:F81)</f>
        <v>69.545</v>
      </c>
    </row>
    <row r="75" spans="1:6" ht="20.25" customHeight="1">
      <c r="A75" s="15">
        <v>61</v>
      </c>
      <c r="B75" s="14" t="s">
        <v>78</v>
      </c>
      <c r="C75" s="15">
        <v>75.602</v>
      </c>
      <c r="D75" s="15">
        <v>7.034</v>
      </c>
      <c r="E75" s="15">
        <v>73.214</v>
      </c>
      <c r="F75" s="15">
        <v>6.542</v>
      </c>
    </row>
    <row r="76" spans="1:6" ht="20.25" customHeight="1">
      <c r="A76" s="15">
        <v>62</v>
      </c>
      <c r="B76" s="14" t="s">
        <v>79</v>
      </c>
      <c r="C76" s="15">
        <v>96.137</v>
      </c>
      <c r="D76" s="15">
        <v>29.668</v>
      </c>
      <c r="E76" s="15">
        <v>51.011</v>
      </c>
      <c r="F76" s="15">
        <v>20.965</v>
      </c>
    </row>
    <row r="77" spans="1:6" ht="20.25" customHeight="1">
      <c r="A77" s="15">
        <v>63</v>
      </c>
      <c r="B77" s="14" t="s">
        <v>80</v>
      </c>
      <c r="C77" s="15">
        <v>13.184</v>
      </c>
      <c r="D77" s="15">
        <v>3.338</v>
      </c>
      <c r="E77" s="15">
        <v>7.385</v>
      </c>
      <c r="F77" s="15">
        <v>2.056</v>
      </c>
    </row>
    <row r="78" spans="1:6" ht="20.25" customHeight="1">
      <c r="A78" s="15">
        <v>64</v>
      </c>
      <c r="B78" s="14" t="s">
        <v>81</v>
      </c>
      <c r="C78" s="15">
        <v>73.278</v>
      </c>
      <c r="D78" s="15">
        <v>6.913</v>
      </c>
      <c r="E78" s="15">
        <v>40.391</v>
      </c>
      <c r="F78" s="15">
        <v>4.466</v>
      </c>
    </row>
    <row r="79" spans="1:6" ht="20.25" customHeight="1">
      <c r="A79" s="15">
        <v>65</v>
      </c>
      <c r="B79" s="14" t="s">
        <v>82</v>
      </c>
      <c r="C79" s="15">
        <v>21.285</v>
      </c>
      <c r="D79" s="15">
        <v>4.973</v>
      </c>
      <c r="E79" s="15">
        <v>13.732</v>
      </c>
      <c r="F79" s="15">
        <v>3.783</v>
      </c>
    </row>
    <row r="80" spans="1:6" ht="20.25" customHeight="1">
      <c r="A80" s="15">
        <v>66</v>
      </c>
      <c r="B80" s="14" t="s">
        <v>83</v>
      </c>
      <c r="C80" s="15">
        <v>32.066</v>
      </c>
      <c r="D80" s="15">
        <v>4.911</v>
      </c>
      <c r="E80" s="15">
        <v>13.312</v>
      </c>
      <c r="F80" s="15">
        <v>2.701</v>
      </c>
    </row>
    <row r="81" spans="1:6" ht="20.25" customHeight="1">
      <c r="A81" s="15">
        <v>67</v>
      </c>
      <c r="B81" s="14" t="s">
        <v>84</v>
      </c>
      <c r="C81" s="15">
        <v>28.961</v>
      </c>
      <c r="D81" s="15">
        <v>32.782</v>
      </c>
      <c r="E81" s="15">
        <v>18.01</v>
      </c>
      <c r="F81" s="15">
        <v>29.032</v>
      </c>
    </row>
    <row r="82" spans="1:6" ht="25.5" customHeight="1">
      <c r="A82" s="11" t="s">
        <v>85</v>
      </c>
      <c r="B82" s="12"/>
      <c r="C82" s="9">
        <f>SUM(C83:C91)</f>
        <v>696.2718</v>
      </c>
      <c r="D82" s="9">
        <f>SUM(D83:D91)</f>
        <v>225.3549</v>
      </c>
      <c r="E82" s="9">
        <f>SUM(E83:E91)</f>
        <v>271.2238</v>
      </c>
      <c r="F82" s="9">
        <f>SUM(F83:F91)</f>
        <v>144.6279</v>
      </c>
    </row>
    <row r="83" spans="1:6" ht="20.25" customHeight="1">
      <c r="A83" s="14">
        <v>68</v>
      </c>
      <c r="B83" s="14" t="s">
        <v>86</v>
      </c>
      <c r="C83" s="15">
        <v>13.986</v>
      </c>
      <c r="D83" s="15">
        <v>1.8352</v>
      </c>
      <c r="E83" s="15">
        <v>9.089</v>
      </c>
      <c r="F83" s="15">
        <v>1.2052</v>
      </c>
    </row>
    <row r="84" spans="1:6" ht="20.25" customHeight="1">
      <c r="A84" s="15">
        <v>69</v>
      </c>
      <c r="B84" s="14" t="s">
        <v>87</v>
      </c>
      <c r="C84" s="15">
        <v>42.634</v>
      </c>
      <c r="D84" s="15">
        <v>21.104</v>
      </c>
      <c r="E84" s="15">
        <v>27.866</v>
      </c>
      <c r="F84" s="15">
        <v>7.78</v>
      </c>
    </row>
    <row r="85" spans="1:6" ht="20.25" customHeight="1">
      <c r="A85" s="14">
        <v>70</v>
      </c>
      <c r="B85" s="14" t="s">
        <v>88</v>
      </c>
      <c r="C85" s="15">
        <v>359.465</v>
      </c>
      <c r="D85" s="15">
        <v>10.004</v>
      </c>
      <c r="E85" s="15">
        <v>19.543</v>
      </c>
      <c r="F85" s="15">
        <v>5.358</v>
      </c>
    </row>
    <row r="86" spans="1:6" ht="20.25" customHeight="1">
      <c r="A86" s="15">
        <v>71</v>
      </c>
      <c r="B86" s="14" t="s">
        <v>89</v>
      </c>
      <c r="C86" s="15">
        <v>68.687</v>
      </c>
      <c r="D86" s="15">
        <v>29.043</v>
      </c>
      <c r="E86" s="15">
        <v>64.207</v>
      </c>
      <c r="F86" s="15">
        <v>28.021</v>
      </c>
    </row>
    <row r="87" spans="1:6" ht="20.25" customHeight="1">
      <c r="A87" s="14">
        <v>72</v>
      </c>
      <c r="B87" s="14" t="s">
        <v>90</v>
      </c>
      <c r="C87" s="15">
        <v>74.782</v>
      </c>
      <c r="D87" s="15">
        <v>11.023</v>
      </c>
      <c r="E87" s="15">
        <v>60.245</v>
      </c>
      <c r="F87" s="15">
        <v>4.286</v>
      </c>
    </row>
    <row r="88" spans="1:6" ht="20.25" customHeight="1">
      <c r="A88" s="15">
        <v>73</v>
      </c>
      <c r="B88" s="14" t="s">
        <v>91</v>
      </c>
      <c r="C88" s="15">
        <v>3.49</v>
      </c>
      <c r="D88" s="15">
        <v>0.913</v>
      </c>
      <c r="E88" s="15">
        <v>1.6</v>
      </c>
      <c r="F88" s="15">
        <v>0.442</v>
      </c>
    </row>
    <row r="89" spans="1:6" ht="20.25" customHeight="1">
      <c r="A89" s="14">
        <v>74</v>
      </c>
      <c r="B89" s="14" t="s">
        <v>92</v>
      </c>
      <c r="C89" s="15">
        <v>28.518</v>
      </c>
      <c r="D89" s="15">
        <v>11.949</v>
      </c>
      <c r="E89" s="15">
        <v>12.498</v>
      </c>
      <c r="F89" s="15">
        <v>10.277</v>
      </c>
    </row>
    <row r="90" spans="1:6" ht="20.25" customHeight="1">
      <c r="A90" s="15">
        <v>75</v>
      </c>
      <c r="B90" s="14" t="s">
        <v>93</v>
      </c>
      <c r="C90" s="15">
        <v>65.2048</v>
      </c>
      <c r="D90" s="15">
        <v>26.9877</v>
      </c>
      <c r="E90" s="15">
        <v>50.7248</v>
      </c>
      <c r="F90" s="15">
        <v>14.3707</v>
      </c>
    </row>
    <row r="91" spans="1:6" ht="20.25" customHeight="1">
      <c r="A91" s="14">
        <v>76</v>
      </c>
      <c r="B91" s="14" t="s">
        <v>94</v>
      </c>
      <c r="C91" s="15">
        <v>39.505</v>
      </c>
      <c r="D91" s="15">
        <v>112.496</v>
      </c>
      <c r="E91" s="15">
        <v>25.451</v>
      </c>
      <c r="F91" s="15">
        <v>72.888</v>
      </c>
    </row>
    <row r="92" spans="1:6" ht="47.25" customHeight="1">
      <c r="A92" s="17" t="s">
        <v>95</v>
      </c>
      <c r="B92" s="18"/>
      <c r="C92" s="9">
        <f>SUM(C93)</f>
        <v>30.003</v>
      </c>
      <c r="D92" s="9">
        <f>SUM(D93)</f>
        <v>24.909</v>
      </c>
      <c r="E92" s="9">
        <f>SUM(E93)</f>
        <v>26.005</v>
      </c>
      <c r="F92" s="9">
        <f>SUM(F93)</f>
        <v>24.7</v>
      </c>
    </row>
    <row r="93" spans="1:6" ht="32.25" customHeight="1">
      <c r="A93" s="14">
        <v>77</v>
      </c>
      <c r="B93" s="14" t="s">
        <v>96</v>
      </c>
      <c r="C93" s="15">
        <v>30.003</v>
      </c>
      <c r="D93" s="15">
        <v>24.909</v>
      </c>
      <c r="E93" s="15">
        <v>26.005</v>
      </c>
      <c r="F93" s="15">
        <v>24.7</v>
      </c>
    </row>
    <row r="94" spans="1:6" ht="12.75" customHeight="1">
      <c r="A94" s="19" t="s">
        <v>97</v>
      </c>
      <c r="B94" s="20"/>
      <c r="C94" s="20"/>
      <c r="D94" s="20"/>
      <c r="E94" s="20"/>
      <c r="F94" s="21"/>
    </row>
    <row r="95" spans="1:6" ht="39.75" customHeight="1">
      <c r="A95" s="22"/>
      <c r="B95" s="23"/>
      <c r="C95" s="23"/>
      <c r="D95" s="23"/>
      <c r="E95" s="23"/>
      <c r="F95" s="24"/>
    </row>
  </sheetData>
  <sheetProtection/>
  <mergeCells count="14">
    <mergeCell ref="A4:F4"/>
    <mergeCell ref="A5:F5"/>
    <mergeCell ref="A7:B7"/>
    <mergeCell ref="A8:B8"/>
    <mergeCell ref="A19:B19"/>
    <mergeCell ref="A3:F3"/>
    <mergeCell ref="A25:B25"/>
    <mergeCell ref="A38:B38"/>
    <mergeCell ref="A94:F95"/>
    <mergeCell ref="A50:B50"/>
    <mergeCell ref="A63:B63"/>
    <mergeCell ref="A74:B74"/>
    <mergeCell ref="A82:B82"/>
    <mergeCell ref="A92:B92"/>
  </mergeCells>
  <printOptions/>
  <pageMargins left="1.1811023622047245" right="0" top="0.9839047597149226" bottom="0.9839047597149226" header="0.5117415443180114" footer="0.5117415443180114"/>
  <pageSetup horizontalDpi="600" verticalDpi="600" orientation="portrait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defaultGridColor="0" zoomScaleSheetLayoutView="100" colorId="23" workbookViewId="0" topLeftCell="A13">
      <selection activeCell="A33" sqref="A33:IV33"/>
    </sheetView>
  </sheetViews>
  <sheetFormatPr defaultColWidth="9.140625" defaultRowHeight="12.75"/>
  <cols>
    <col min="1" max="1" width="6.00390625" style="0" customWidth="1"/>
    <col min="2" max="2" width="17.8515625" style="0" customWidth="1"/>
    <col min="3" max="3" width="15.28125" style="0" customWidth="1"/>
    <col min="4" max="5" width="14.7109375" style="0" customWidth="1"/>
    <col min="6" max="6" width="14.00390625" style="0" customWidth="1"/>
    <col min="7" max="7" width="15.28125" style="0" customWidth="1"/>
    <col min="8" max="8" width="9.140625" style="1" customWidth="1"/>
    <col min="9" max="9" width="9.140625" style="25" customWidth="1"/>
    <col min="10" max="16384" width="9.140625" style="1" customWidth="1"/>
  </cols>
  <sheetData>
    <row r="1" spans="1:7" ht="20.25" customHeight="1">
      <c r="A1" s="26" t="s">
        <v>98</v>
      </c>
      <c r="B1" s="26"/>
      <c r="C1" s="26"/>
      <c r="D1" s="26"/>
      <c r="E1" s="26"/>
      <c r="F1" s="26"/>
      <c r="G1" s="26"/>
    </row>
    <row r="2" spans="1:7" ht="14.25" customHeight="1">
      <c r="A2" s="27" t="s">
        <v>99</v>
      </c>
      <c r="B2" s="28"/>
      <c r="C2" s="28"/>
      <c r="D2" s="28"/>
      <c r="E2" s="28"/>
      <c r="F2" s="28"/>
      <c r="G2" s="29"/>
    </row>
    <row r="3" spans="1:7" ht="14.25" customHeight="1">
      <c r="A3" s="27" t="s">
        <v>100</v>
      </c>
      <c r="B3" s="28"/>
      <c r="C3" s="28"/>
      <c r="D3" s="28"/>
      <c r="E3" s="28"/>
      <c r="F3" s="28"/>
      <c r="G3" s="29"/>
    </row>
    <row r="4" spans="1:9" ht="18.75" customHeight="1">
      <c r="A4" s="30" t="s">
        <v>101</v>
      </c>
      <c r="B4" s="30"/>
      <c r="C4" s="9">
        <v>5420.0222</v>
      </c>
      <c r="D4" s="9">
        <v>1825.1661</v>
      </c>
      <c r="E4" s="9">
        <v>7245.1883</v>
      </c>
      <c r="F4" s="9">
        <v>2553.7622</v>
      </c>
      <c r="G4" s="9">
        <v>1024.2725</v>
      </c>
      <c r="H4" s="31">
        <v>3578.0347</v>
      </c>
      <c r="I4" s="25">
        <v>0.4938497871753037</v>
      </c>
    </row>
    <row r="5" spans="1:10" ht="18.75" customHeight="1">
      <c r="A5" s="13">
        <v>3</v>
      </c>
      <c r="B5" s="32" t="s">
        <v>102</v>
      </c>
      <c r="C5" s="15">
        <v>0.16</v>
      </c>
      <c r="D5" s="15">
        <v>0.015</v>
      </c>
      <c r="E5" s="9">
        <v>0.175</v>
      </c>
      <c r="F5" s="15">
        <v>0</v>
      </c>
      <c r="G5" s="15">
        <v>0</v>
      </c>
      <c r="H5" s="33">
        <v>0</v>
      </c>
      <c r="I5" s="25">
        <v>0</v>
      </c>
      <c r="J5">
        <v>1</v>
      </c>
    </row>
    <row r="6" spans="1:10" ht="18.75" customHeight="1">
      <c r="A6" s="13">
        <v>5</v>
      </c>
      <c r="B6" s="32" t="s">
        <v>103</v>
      </c>
      <c r="C6" s="15">
        <v>81.606</v>
      </c>
      <c r="D6" s="15">
        <v>14.633</v>
      </c>
      <c r="E6" s="9">
        <v>96.23899999999999</v>
      </c>
      <c r="F6" s="15">
        <v>0</v>
      </c>
      <c r="G6" s="15">
        <v>0</v>
      </c>
      <c r="H6" s="33">
        <v>0</v>
      </c>
      <c r="I6" s="25">
        <v>0</v>
      </c>
      <c r="J6">
        <v>2</v>
      </c>
    </row>
    <row r="7" spans="1:10" ht="18.75" customHeight="1">
      <c r="A7" s="13">
        <v>8</v>
      </c>
      <c r="B7" s="14" t="s">
        <v>104</v>
      </c>
      <c r="C7" s="15">
        <v>9.476</v>
      </c>
      <c r="D7" s="15">
        <v>1.775</v>
      </c>
      <c r="E7" s="9">
        <v>11.251000000000001</v>
      </c>
      <c r="F7" s="16">
        <v>0</v>
      </c>
      <c r="G7" s="16">
        <v>0</v>
      </c>
      <c r="H7" s="33">
        <v>0</v>
      </c>
      <c r="I7" s="25">
        <v>0</v>
      </c>
      <c r="J7">
        <v>3</v>
      </c>
    </row>
    <row r="8" spans="1:10" ht="18.75" customHeight="1">
      <c r="A8" s="13">
        <v>9</v>
      </c>
      <c r="B8" s="14" t="s">
        <v>20</v>
      </c>
      <c r="C8" s="15">
        <v>53.14</v>
      </c>
      <c r="D8" s="15">
        <v>3.412</v>
      </c>
      <c r="E8" s="9">
        <v>56.552</v>
      </c>
      <c r="F8" s="15">
        <v>0</v>
      </c>
      <c r="G8" s="15">
        <v>0</v>
      </c>
      <c r="H8" s="33">
        <v>0</v>
      </c>
      <c r="I8" s="25">
        <v>0</v>
      </c>
      <c r="J8">
        <v>4</v>
      </c>
    </row>
    <row r="9" spans="1:10" ht="18.75" customHeight="1">
      <c r="A9" s="34">
        <v>42</v>
      </c>
      <c r="B9" s="35" t="s">
        <v>105</v>
      </c>
      <c r="C9" s="36">
        <v>10.956</v>
      </c>
      <c r="D9" s="36">
        <v>2.481</v>
      </c>
      <c r="E9" s="37">
        <v>13.437</v>
      </c>
      <c r="F9" s="36">
        <v>0</v>
      </c>
      <c r="G9" s="36">
        <v>0</v>
      </c>
      <c r="H9" s="38">
        <v>0</v>
      </c>
      <c r="I9" s="39">
        <v>0</v>
      </c>
      <c r="J9">
        <v>5</v>
      </c>
    </row>
    <row r="10" spans="1:10" ht="18.75" customHeight="1">
      <c r="A10" s="13">
        <v>57</v>
      </c>
      <c r="B10" s="14" t="s">
        <v>73</v>
      </c>
      <c r="C10" s="15">
        <v>128.422</v>
      </c>
      <c r="D10" s="15">
        <v>85.081</v>
      </c>
      <c r="E10" s="9">
        <v>213.503</v>
      </c>
      <c r="F10" s="15">
        <v>0</v>
      </c>
      <c r="G10" s="15">
        <v>0</v>
      </c>
      <c r="H10" s="33">
        <v>0</v>
      </c>
      <c r="I10" s="25">
        <v>0</v>
      </c>
      <c r="J10">
        <v>6</v>
      </c>
    </row>
    <row r="11" spans="1:10" ht="18.75" customHeight="1">
      <c r="A11" s="34">
        <v>44</v>
      </c>
      <c r="B11" s="35" t="s">
        <v>106</v>
      </c>
      <c r="C11" s="36">
        <v>43.091</v>
      </c>
      <c r="D11" s="36">
        <v>12.057</v>
      </c>
      <c r="E11" s="37">
        <v>55.148</v>
      </c>
      <c r="F11" s="36">
        <v>0.351</v>
      </c>
      <c r="G11" s="36">
        <v>1.88</v>
      </c>
      <c r="H11" s="38">
        <v>2.231</v>
      </c>
      <c r="I11" s="39">
        <v>0.04045477623848553</v>
      </c>
      <c r="J11">
        <v>7</v>
      </c>
    </row>
    <row r="12" spans="1:10" ht="18.75" customHeight="1">
      <c r="A12" s="40">
        <v>70</v>
      </c>
      <c r="B12" s="14" t="s">
        <v>88</v>
      </c>
      <c r="C12" s="15">
        <v>359.465</v>
      </c>
      <c r="D12" s="15">
        <v>10.004</v>
      </c>
      <c r="E12" s="9">
        <v>369.469</v>
      </c>
      <c r="F12" s="15">
        <v>19.543</v>
      </c>
      <c r="G12" s="15">
        <v>5.358</v>
      </c>
      <c r="H12" s="33">
        <v>24.901</v>
      </c>
      <c r="I12" s="25">
        <v>0.06739672340575258</v>
      </c>
      <c r="J12">
        <v>8</v>
      </c>
    </row>
    <row r="13" spans="1:10" ht="18.75" customHeight="1">
      <c r="A13" s="40">
        <v>20</v>
      </c>
      <c r="B13" s="14" t="s">
        <v>33</v>
      </c>
      <c r="C13" s="15">
        <v>11.26</v>
      </c>
      <c r="D13" s="15">
        <v>0.045</v>
      </c>
      <c r="E13" s="9">
        <v>11.305</v>
      </c>
      <c r="F13" s="15">
        <v>1.18</v>
      </c>
      <c r="G13" s="15">
        <v>0</v>
      </c>
      <c r="H13" s="33">
        <v>1.18</v>
      </c>
      <c r="I13" s="25">
        <v>0.10437859354268023</v>
      </c>
      <c r="J13">
        <v>9</v>
      </c>
    </row>
    <row r="14" spans="1:10" ht="18.75" customHeight="1">
      <c r="A14" s="13">
        <v>54</v>
      </c>
      <c r="B14" s="14" t="s">
        <v>70</v>
      </c>
      <c r="C14" s="15">
        <v>114.318</v>
      </c>
      <c r="D14" s="15">
        <v>55.8773</v>
      </c>
      <c r="E14" s="9">
        <v>170.1953</v>
      </c>
      <c r="F14" s="15">
        <v>5.541</v>
      </c>
      <c r="G14" s="15">
        <v>18.482</v>
      </c>
      <c r="H14" s="33">
        <v>24.023</v>
      </c>
      <c r="I14" s="25">
        <v>0.1411496087142242</v>
      </c>
      <c r="J14">
        <v>10</v>
      </c>
    </row>
    <row r="15" spans="1:10" ht="18.75" customHeight="1">
      <c r="A15" s="34">
        <v>24</v>
      </c>
      <c r="B15" s="35" t="s">
        <v>107</v>
      </c>
      <c r="C15" s="36">
        <v>42.006</v>
      </c>
      <c r="D15" s="36">
        <v>10.5</v>
      </c>
      <c r="E15" s="37">
        <v>52.506</v>
      </c>
      <c r="F15" s="36">
        <v>7.667</v>
      </c>
      <c r="G15" s="36">
        <v>0.412</v>
      </c>
      <c r="H15" s="38">
        <v>8.079</v>
      </c>
      <c r="I15" s="39">
        <v>0.15386812935664496</v>
      </c>
      <c r="J15">
        <v>11</v>
      </c>
    </row>
    <row r="16" spans="1:10" ht="18.75" customHeight="1">
      <c r="A16" s="34">
        <v>37</v>
      </c>
      <c r="B16" s="35" t="s">
        <v>108</v>
      </c>
      <c r="C16" s="36">
        <v>78.506</v>
      </c>
      <c r="D16" s="36">
        <v>19.255</v>
      </c>
      <c r="E16" s="37">
        <v>97.761</v>
      </c>
      <c r="F16" s="36">
        <v>14.175</v>
      </c>
      <c r="G16" s="36">
        <v>4.471</v>
      </c>
      <c r="H16" s="38">
        <v>18.646</v>
      </c>
      <c r="I16" s="39">
        <v>0.1907304548848723</v>
      </c>
      <c r="J16">
        <v>12</v>
      </c>
    </row>
    <row r="17" spans="1:10" ht="18.75" customHeight="1">
      <c r="A17" s="41">
        <v>36</v>
      </c>
      <c r="B17" s="42" t="s">
        <v>109</v>
      </c>
      <c r="C17" s="36">
        <v>34.803</v>
      </c>
      <c r="D17" s="36">
        <v>7.398</v>
      </c>
      <c r="E17" s="37">
        <v>42.20099999999999</v>
      </c>
      <c r="F17" s="36">
        <v>7.037</v>
      </c>
      <c r="G17" s="36">
        <v>2.115</v>
      </c>
      <c r="H17" s="38">
        <v>9.152000000000001</v>
      </c>
      <c r="I17" s="39">
        <v>0.216866898888652</v>
      </c>
      <c r="J17">
        <v>13</v>
      </c>
    </row>
    <row r="18" spans="1:10" ht="18.75" customHeight="1">
      <c r="A18" s="36">
        <v>32</v>
      </c>
      <c r="B18" s="35" t="s">
        <v>110</v>
      </c>
      <c r="C18" s="36">
        <v>138.942</v>
      </c>
      <c r="D18" s="36">
        <v>12.788</v>
      </c>
      <c r="E18" s="37">
        <v>151.73000000000002</v>
      </c>
      <c r="F18" s="36">
        <v>30.269</v>
      </c>
      <c r="G18" s="36">
        <v>2.949</v>
      </c>
      <c r="H18" s="38">
        <v>33.217999999999996</v>
      </c>
      <c r="I18" s="39">
        <v>0.21892835958610685</v>
      </c>
      <c r="J18">
        <v>14</v>
      </c>
    </row>
    <row r="19" spans="1:10" ht="18.75" customHeight="1">
      <c r="A19" s="35">
        <v>49</v>
      </c>
      <c r="B19" s="35" t="s">
        <v>111</v>
      </c>
      <c r="C19" s="36">
        <v>28.502</v>
      </c>
      <c r="D19" s="36">
        <v>1.825</v>
      </c>
      <c r="E19" s="37">
        <v>30.326999999999998</v>
      </c>
      <c r="F19" s="36">
        <v>6.18</v>
      </c>
      <c r="G19" s="36">
        <v>0.875</v>
      </c>
      <c r="H19" s="38">
        <v>7.055</v>
      </c>
      <c r="I19" s="39">
        <v>0.23263098888778977</v>
      </c>
      <c r="J19">
        <v>15</v>
      </c>
    </row>
    <row r="20" spans="1:10" ht="18.75" customHeight="1">
      <c r="A20" s="15">
        <v>60</v>
      </c>
      <c r="B20" s="14" t="s">
        <v>76</v>
      </c>
      <c r="C20" s="15">
        <v>277.533</v>
      </c>
      <c r="D20" s="15">
        <v>66.732</v>
      </c>
      <c r="E20" s="9">
        <v>344.265</v>
      </c>
      <c r="F20" s="15">
        <v>51.922</v>
      </c>
      <c r="G20" s="15">
        <v>29.282</v>
      </c>
      <c r="H20" s="33">
        <v>81.204</v>
      </c>
      <c r="I20" s="25">
        <v>0.2358764323994597</v>
      </c>
      <c r="J20">
        <v>16</v>
      </c>
    </row>
    <row r="21" spans="1:10" ht="18.75" customHeight="1">
      <c r="A21" s="14">
        <v>18</v>
      </c>
      <c r="B21" s="14" t="s">
        <v>31</v>
      </c>
      <c r="C21" s="15">
        <v>29.942</v>
      </c>
      <c r="D21" s="15">
        <v>6.461</v>
      </c>
      <c r="E21" s="9">
        <v>36.403</v>
      </c>
      <c r="F21" s="15">
        <v>6.267</v>
      </c>
      <c r="G21" s="15">
        <v>3.056</v>
      </c>
      <c r="H21" s="33">
        <v>9.323</v>
      </c>
      <c r="I21" s="39">
        <v>0.25610526604950146</v>
      </c>
      <c r="J21">
        <v>17</v>
      </c>
    </row>
    <row r="22" spans="1:10" ht="18.75" customHeight="1">
      <c r="A22" s="13">
        <v>11</v>
      </c>
      <c r="B22" s="32" t="s">
        <v>112</v>
      </c>
      <c r="C22" s="15">
        <v>0.92</v>
      </c>
      <c r="D22" s="15">
        <v>0.105</v>
      </c>
      <c r="E22" s="9">
        <v>1.0250000000000001</v>
      </c>
      <c r="F22" s="15">
        <v>0.24</v>
      </c>
      <c r="G22" s="15">
        <v>0.045</v>
      </c>
      <c r="H22" s="33">
        <v>0.285</v>
      </c>
      <c r="I22" s="39">
        <v>0.2780487804878048</v>
      </c>
      <c r="J22">
        <v>18</v>
      </c>
    </row>
    <row r="23" spans="1:10" ht="18.75" customHeight="1">
      <c r="A23" s="36">
        <v>34</v>
      </c>
      <c r="B23" s="35" t="s">
        <v>113</v>
      </c>
      <c r="C23" s="36">
        <v>40.392</v>
      </c>
      <c r="D23" s="36">
        <v>12.002</v>
      </c>
      <c r="E23" s="37">
        <v>52.394000000000005</v>
      </c>
      <c r="F23" s="36">
        <v>11.121</v>
      </c>
      <c r="G23" s="36">
        <v>3.553</v>
      </c>
      <c r="H23" s="38">
        <v>14.674</v>
      </c>
      <c r="I23" s="39">
        <v>0.28007023705004386</v>
      </c>
      <c r="J23">
        <v>19</v>
      </c>
    </row>
    <row r="24" spans="1:10" ht="18.75" customHeight="1">
      <c r="A24" s="35">
        <v>29</v>
      </c>
      <c r="B24" s="35" t="s">
        <v>114</v>
      </c>
      <c r="C24" s="36">
        <v>6.04</v>
      </c>
      <c r="D24" s="36">
        <v>0.07</v>
      </c>
      <c r="E24" s="37">
        <v>6.11</v>
      </c>
      <c r="F24" s="36">
        <v>1.72</v>
      </c>
      <c r="G24" s="36">
        <v>0.07</v>
      </c>
      <c r="H24" s="38">
        <v>1.79</v>
      </c>
      <c r="I24" s="39">
        <v>0.292962356792144</v>
      </c>
      <c r="J24">
        <v>20</v>
      </c>
    </row>
    <row r="25" spans="1:10" ht="18.75" customHeight="1">
      <c r="A25" s="35">
        <v>50</v>
      </c>
      <c r="B25" s="35" t="s">
        <v>115</v>
      </c>
      <c r="C25" s="36">
        <v>29.134</v>
      </c>
      <c r="D25" s="36">
        <v>3.743</v>
      </c>
      <c r="E25" s="37">
        <v>32.877</v>
      </c>
      <c r="F25" s="36">
        <v>8.426</v>
      </c>
      <c r="G25" s="36">
        <v>1.379</v>
      </c>
      <c r="H25" s="38">
        <v>9.805</v>
      </c>
      <c r="I25" s="39">
        <v>0.29823280712960426</v>
      </c>
      <c r="J25">
        <v>21</v>
      </c>
    </row>
    <row r="26" spans="1:10" ht="18.75" customHeight="1">
      <c r="A26" s="35">
        <v>43</v>
      </c>
      <c r="B26" s="35" t="s">
        <v>116</v>
      </c>
      <c r="C26" s="36">
        <v>26.936</v>
      </c>
      <c r="D26" s="36">
        <v>7.858</v>
      </c>
      <c r="E26" s="37">
        <v>34.794</v>
      </c>
      <c r="F26" s="36">
        <v>8.685</v>
      </c>
      <c r="G26" s="36">
        <v>1.944</v>
      </c>
      <c r="H26" s="38">
        <v>10.629000000000001</v>
      </c>
      <c r="I26" s="39">
        <v>0.3054837040869116</v>
      </c>
      <c r="J26">
        <v>22</v>
      </c>
    </row>
    <row r="27" spans="1:10" ht="18.75" customHeight="1">
      <c r="A27" s="14">
        <v>16</v>
      </c>
      <c r="B27" s="14" t="s">
        <v>29</v>
      </c>
      <c r="C27" s="15">
        <v>2.484</v>
      </c>
      <c r="D27" s="15">
        <v>9.905</v>
      </c>
      <c r="E27" s="9">
        <v>12.389</v>
      </c>
      <c r="F27" s="15">
        <v>1.963</v>
      </c>
      <c r="G27" s="15">
        <v>1.956</v>
      </c>
      <c r="H27" s="33">
        <v>3.919</v>
      </c>
      <c r="I27" s="39">
        <v>0.31632900153361854</v>
      </c>
      <c r="J27">
        <v>23</v>
      </c>
    </row>
    <row r="28" spans="1:10" ht="18.75" customHeight="1">
      <c r="A28" s="15">
        <v>55</v>
      </c>
      <c r="B28" s="14" t="s">
        <v>71</v>
      </c>
      <c r="C28" s="15">
        <v>61.286</v>
      </c>
      <c r="D28" s="15">
        <v>8.603</v>
      </c>
      <c r="E28" s="9">
        <v>69.889</v>
      </c>
      <c r="F28" s="15">
        <v>18.513</v>
      </c>
      <c r="G28" s="15">
        <v>3.875</v>
      </c>
      <c r="H28" s="33">
        <v>22.388</v>
      </c>
      <c r="I28" s="25">
        <v>0.32033653364621045</v>
      </c>
      <c r="J28">
        <v>24</v>
      </c>
    </row>
    <row r="29" spans="1:10" ht="18.75" customHeight="1">
      <c r="A29" s="15">
        <v>59</v>
      </c>
      <c r="B29" s="14" t="s">
        <v>75</v>
      </c>
      <c r="C29" s="15">
        <v>278.764</v>
      </c>
      <c r="D29" s="15">
        <v>262.3953</v>
      </c>
      <c r="E29" s="9">
        <v>541.1593</v>
      </c>
      <c r="F29" s="15">
        <v>67</v>
      </c>
      <c r="G29" s="15">
        <v>120.536</v>
      </c>
      <c r="H29" s="33">
        <v>187.536</v>
      </c>
      <c r="I29" s="25">
        <v>0.34654490831073215</v>
      </c>
      <c r="J29">
        <v>25</v>
      </c>
    </row>
    <row r="30" spans="1:10" s="43" customFormat="1" ht="18.75" customHeight="1">
      <c r="A30" s="35">
        <v>47</v>
      </c>
      <c r="B30" s="35" t="s">
        <v>117</v>
      </c>
      <c r="C30" s="36">
        <v>23.046</v>
      </c>
      <c r="D30" s="36">
        <v>14.151</v>
      </c>
      <c r="E30" s="37">
        <v>37.197</v>
      </c>
      <c r="F30" s="36">
        <v>2.775</v>
      </c>
      <c r="G30" s="36">
        <v>10.405</v>
      </c>
      <c r="H30" s="38">
        <v>13.18</v>
      </c>
      <c r="I30" s="39">
        <v>0.35432965024061075</v>
      </c>
      <c r="J30">
        <v>26</v>
      </c>
    </row>
    <row r="31" spans="1:10" s="43" customFormat="1" ht="18.75" customHeight="1">
      <c r="A31" s="35">
        <v>26</v>
      </c>
      <c r="B31" s="35" t="s">
        <v>118</v>
      </c>
      <c r="C31" s="36">
        <v>170.038</v>
      </c>
      <c r="D31" s="36">
        <v>12.708</v>
      </c>
      <c r="E31" s="37">
        <v>182.746</v>
      </c>
      <c r="F31" s="36">
        <v>65.648</v>
      </c>
      <c r="G31" s="36">
        <v>5.081</v>
      </c>
      <c r="H31" s="38">
        <v>70.729</v>
      </c>
      <c r="I31" s="39">
        <v>0.387034463134624</v>
      </c>
      <c r="J31">
        <v>27</v>
      </c>
    </row>
    <row r="32" spans="1:10" ht="18.75" customHeight="1">
      <c r="A32" s="15">
        <v>66</v>
      </c>
      <c r="B32" s="14" t="s">
        <v>83</v>
      </c>
      <c r="C32" s="15">
        <v>32.066</v>
      </c>
      <c r="D32" s="15">
        <v>4.911</v>
      </c>
      <c r="E32" s="9">
        <v>36.977000000000004</v>
      </c>
      <c r="F32" s="15">
        <v>13.312</v>
      </c>
      <c r="G32" s="15">
        <v>2.701</v>
      </c>
      <c r="H32" s="33">
        <v>16.012999999999998</v>
      </c>
      <c r="I32" s="25">
        <v>0.4330529788787624</v>
      </c>
      <c r="J32">
        <v>28</v>
      </c>
    </row>
    <row r="33" spans="1:10" ht="18.75" customHeight="1">
      <c r="A33" s="44" t="s">
        <v>119</v>
      </c>
      <c r="B33" s="45"/>
      <c r="C33" s="9">
        <v>696.2718</v>
      </c>
      <c r="D33" s="9">
        <v>225.3549</v>
      </c>
      <c r="E33" s="9">
        <v>921.6267</v>
      </c>
      <c r="F33" s="9">
        <v>271.2238</v>
      </c>
      <c r="G33" s="9">
        <v>144.6279</v>
      </c>
      <c r="H33" s="33">
        <v>415.8517</v>
      </c>
      <c r="I33" s="25">
        <v>0.4512149007835819</v>
      </c>
      <c r="J33">
        <v>29</v>
      </c>
    </row>
    <row r="34" spans="1:10" ht="18.75" customHeight="1">
      <c r="A34" s="40">
        <v>25</v>
      </c>
      <c r="B34" s="14" t="s">
        <v>38</v>
      </c>
      <c r="C34" s="15">
        <v>15.329</v>
      </c>
      <c r="D34" s="15">
        <v>2.434</v>
      </c>
      <c r="E34" s="9">
        <v>17.763</v>
      </c>
      <c r="F34" s="15">
        <v>6.945</v>
      </c>
      <c r="G34" s="15">
        <v>1.159</v>
      </c>
      <c r="H34" s="33">
        <v>8.104000000000001</v>
      </c>
      <c r="I34" s="25">
        <v>0.4562292405562124</v>
      </c>
      <c r="J34">
        <v>30</v>
      </c>
    </row>
    <row r="35" spans="1:10" s="43" customFormat="1" ht="18.75" customHeight="1">
      <c r="A35" s="15">
        <v>73</v>
      </c>
      <c r="B35" s="14" t="s">
        <v>120</v>
      </c>
      <c r="C35" s="15">
        <v>3.49</v>
      </c>
      <c r="D35" s="15">
        <v>0.913</v>
      </c>
      <c r="E35" s="9">
        <v>4.4030000000000005</v>
      </c>
      <c r="F35" s="15">
        <v>1.6</v>
      </c>
      <c r="G35" s="15">
        <v>0.442</v>
      </c>
      <c r="H35" s="33">
        <v>2.0420000000000003</v>
      </c>
      <c r="I35" s="25">
        <v>0.46377469906881674</v>
      </c>
      <c r="J35">
        <v>31</v>
      </c>
    </row>
    <row r="36" spans="1:10" ht="56.25" customHeight="1">
      <c r="A36" s="46" t="s">
        <v>121</v>
      </c>
      <c r="B36" s="47"/>
      <c r="C36" s="9">
        <v>2160.4974</v>
      </c>
      <c r="D36" s="9">
        <v>869.6862</v>
      </c>
      <c r="E36" s="9">
        <v>3030.1836000000003</v>
      </c>
      <c r="F36" s="9">
        <v>1049.4294000000002</v>
      </c>
      <c r="G36" s="9">
        <v>409.5606</v>
      </c>
      <c r="H36" s="33">
        <v>1458.9900000000002</v>
      </c>
      <c r="I36" s="25">
        <v>0.4814856763134749</v>
      </c>
      <c r="J36">
        <v>32</v>
      </c>
    </row>
    <row r="37" spans="1:10" ht="18.75" customHeight="1">
      <c r="A37" s="14">
        <v>17</v>
      </c>
      <c r="B37" s="14" t="s">
        <v>30</v>
      </c>
      <c r="C37" s="15">
        <v>7.103</v>
      </c>
      <c r="D37" s="15">
        <v>16.998</v>
      </c>
      <c r="E37" s="9">
        <v>24.101</v>
      </c>
      <c r="F37" s="15">
        <v>3.412</v>
      </c>
      <c r="G37" s="15">
        <v>8.273</v>
      </c>
      <c r="H37" s="33">
        <v>11.684999999999999</v>
      </c>
      <c r="I37" s="25">
        <v>0.4848346541637276</v>
      </c>
      <c r="J37">
        <v>33</v>
      </c>
    </row>
    <row r="38" spans="1:9" s="43" customFormat="1" ht="18.75" customHeight="1">
      <c r="A38" s="40">
        <v>40</v>
      </c>
      <c r="B38" s="14" t="s">
        <v>122</v>
      </c>
      <c r="C38" s="15">
        <v>3.502</v>
      </c>
      <c r="D38" s="15">
        <v>0.615</v>
      </c>
      <c r="E38" s="9">
        <v>4.117</v>
      </c>
      <c r="F38" s="15">
        <v>1.75</v>
      </c>
      <c r="G38" s="15">
        <v>0.3</v>
      </c>
      <c r="H38" s="33">
        <v>2.05</v>
      </c>
      <c r="I38" s="25">
        <v>0.4979353898469759</v>
      </c>
    </row>
    <row r="39" spans="1:9" ht="18.75" customHeight="1">
      <c r="A39" s="14">
        <v>19</v>
      </c>
      <c r="B39" s="14" t="s">
        <v>32</v>
      </c>
      <c r="C39" s="15">
        <v>55.295</v>
      </c>
      <c r="D39" s="15">
        <v>9.979</v>
      </c>
      <c r="E39" s="9">
        <v>65.274</v>
      </c>
      <c r="F39" s="15">
        <v>29.244</v>
      </c>
      <c r="G39" s="15">
        <v>3.551</v>
      </c>
      <c r="H39" s="33">
        <v>32.795</v>
      </c>
      <c r="I39" s="25">
        <v>0.5024205656157122</v>
      </c>
    </row>
    <row r="40" spans="1:9" s="43" customFormat="1" ht="18.75" customHeight="1">
      <c r="A40" s="13">
        <v>53</v>
      </c>
      <c r="B40" s="14" t="s">
        <v>69</v>
      </c>
      <c r="C40" s="15">
        <v>51.009</v>
      </c>
      <c r="D40" s="15">
        <v>4.262</v>
      </c>
      <c r="E40" s="9">
        <v>55.271</v>
      </c>
      <c r="F40" s="15">
        <v>25.449</v>
      </c>
      <c r="G40" s="15">
        <v>4.262</v>
      </c>
      <c r="H40" s="33">
        <v>29.711000000000002</v>
      </c>
      <c r="I40" s="25">
        <v>0.5375513379529953</v>
      </c>
    </row>
    <row r="41" spans="1:9" ht="18.75" customHeight="1">
      <c r="A41" s="14">
        <v>33</v>
      </c>
      <c r="B41" s="14" t="s">
        <v>47</v>
      </c>
      <c r="C41" s="15">
        <v>69.039</v>
      </c>
      <c r="D41" s="15">
        <v>12.413</v>
      </c>
      <c r="E41" s="9">
        <v>81.452</v>
      </c>
      <c r="F41" s="15">
        <v>33.68</v>
      </c>
      <c r="G41" s="15">
        <v>10.886</v>
      </c>
      <c r="H41" s="33">
        <v>44.566</v>
      </c>
      <c r="I41" s="25">
        <v>0.5471443304031823</v>
      </c>
    </row>
    <row r="42" spans="1:9" s="43" customFormat="1" ht="18.75" customHeight="1">
      <c r="A42" s="44" t="s">
        <v>123</v>
      </c>
      <c r="B42" s="30"/>
      <c r="C42" s="9">
        <v>1151.077</v>
      </c>
      <c r="D42" s="9">
        <v>360.24199999999996</v>
      </c>
      <c r="E42" s="9">
        <v>1511.319</v>
      </c>
      <c r="F42" s="9">
        <v>571.862</v>
      </c>
      <c r="G42" s="9">
        <v>264.592</v>
      </c>
      <c r="H42" s="33">
        <v>836.454</v>
      </c>
      <c r="I42" s="25">
        <v>0.5534595939043974</v>
      </c>
    </row>
    <row r="43" spans="1:9" s="43" customFormat="1" ht="18.75" customHeight="1">
      <c r="A43" s="15">
        <v>69</v>
      </c>
      <c r="B43" s="14" t="s">
        <v>87</v>
      </c>
      <c r="C43" s="15">
        <v>42.634</v>
      </c>
      <c r="D43" s="15">
        <v>21.104</v>
      </c>
      <c r="E43" s="9">
        <v>63.738</v>
      </c>
      <c r="F43" s="15">
        <v>27.866</v>
      </c>
      <c r="G43" s="15">
        <v>7.78</v>
      </c>
      <c r="H43" s="33">
        <v>35.646</v>
      </c>
      <c r="I43" s="25">
        <v>0.5592582133107409</v>
      </c>
    </row>
    <row r="44" spans="1:9" ht="18.75" customHeight="1">
      <c r="A44" s="13">
        <v>64</v>
      </c>
      <c r="B44" s="14" t="s">
        <v>81</v>
      </c>
      <c r="C44" s="15">
        <v>73.278</v>
      </c>
      <c r="D44" s="15">
        <v>6.913</v>
      </c>
      <c r="E44" s="9">
        <v>80.191</v>
      </c>
      <c r="F44" s="15">
        <v>40.391</v>
      </c>
      <c r="G44" s="15">
        <v>4.466</v>
      </c>
      <c r="H44" s="33">
        <v>44.857</v>
      </c>
      <c r="I44" s="25">
        <v>0.5593769874424811</v>
      </c>
    </row>
    <row r="45" spans="1:9" ht="18.75" customHeight="1">
      <c r="A45" s="40">
        <v>74</v>
      </c>
      <c r="B45" s="32" t="s">
        <v>124</v>
      </c>
      <c r="C45" s="15">
        <v>28.518</v>
      </c>
      <c r="D45" s="15">
        <v>11.949</v>
      </c>
      <c r="E45" s="9">
        <v>40.467</v>
      </c>
      <c r="F45" s="15">
        <v>12.498</v>
      </c>
      <c r="G45" s="15">
        <v>10.277</v>
      </c>
      <c r="H45" s="33">
        <v>22.775</v>
      </c>
      <c r="I45" s="25">
        <v>0.5628042602614476</v>
      </c>
    </row>
    <row r="46" spans="1:9" ht="18.75" customHeight="1">
      <c r="A46" s="15">
        <v>56</v>
      </c>
      <c r="B46" s="14" t="s">
        <v>72</v>
      </c>
      <c r="C46" s="15">
        <v>105.765</v>
      </c>
      <c r="D46" s="15">
        <v>15.011</v>
      </c>
      <c r="E46" s="9">
        <v>120.776</v>
      </c>
      <c r="F46" s="15">
        <v>61.373</v>
      </c>
      <c r="G46" s="15">
        <v>7.259</v>
      </c>
      <c r="H46" s="33">
        <v>68.632</v>
      </c>
      <c r="I46" s="25">
        <v>0.5682585944227331</v>
      </c>
    </row>
    <row r="47" spans="1:9" ht="18.75" customHeight="1">
      <c r="A47" s="15">
        <v>58</v>
      </c>
      <c r="B47" s="14" t="s">
        <v>74</v>
      </c>
      <c r="C47" s="15">
        <v>300.831</v>
      </c>
      <c r="D47" s="15">
        <v>340.377</v>
      </c>
      <c r="E47" s="9">
        <v>641.2080000000001</v>
      </c>
      <c r="F47" s="15">
        <v>159.637</v>
      </c>
      <c r="G47" s="15">
        <v>205.359</v>
      </c>
      <c r="H47" s="33">
        <v>364.996</v>
      </c>
      <c r="I47" s="25">
        <v>0.5692318249304437</v>
      </c>
    </row>
    <row r="48" spans="1:9" ht="18.75" customHeight="1">
      <c r="A48" s="15">
        <v>63</v>
      </c>
      <c r="B48" s="14" t="s">
        <v>80</v>
      </c>
      <c r="C48" s="15">
        <v>13.184</v>
      </c>
      <c r="D48" s="15">
        <v>3.338</v>
      </c>
      <c r="E48" s="9">
        <v>16.522</v>
      </c>
      <c r="F48" s="15">
        <v>7.385</v>
      </c>
      <c r="G48" s="15">
        <v>2.056</v>
      </c>
      <c r="H48" s="33">
        <v>9.440999999999999</v>
      </c>
      <c r="I48" s="25">
        <v>0.5714199249485534</v>
      </c>
    </row>
    <row r="49" spans="1:9" s="43" customFormat="1" ht="18.75" customHeight="1">
      <c r="A49" s="15">
        <v>62</v>
      </c>
      <c r="B49" s="14" t="s">
        <v>79</v>
      </c>
      <c r="C49" s="15">
        <v>96.137</v>
      </c>
      <c r="D49" s="15">
        <v>29.668</v>
      </c>
      <c r="E49" s="9">
        <v>125.805</v>
      </c>
      <c r="F49" s="15">
        <v>51.011</v>
      </c>
      <c r="G49" s="15">
        <v>20.965</v>
      </c>
      <c r="H49" s="33">
        <v>71.976</v>
      </c>
      <c r="I49" s="25">
        <v>0.5721235245022057</v>
      </c>
    </row>
    <row r="50" spans="1:9" s="43" customFormat="1" ht="18.75" customHeight="1">
      <c r="A50" s="14">
        <v>27</v>
      </c>
      <c r="B50" s="14" t="s">
        <v>40</v>
      </c>
      <c r="C50" s="15">
        <v>406.945</v>
      </c>
      <c r="D50" s="15">
        <v>161.64</v>
      </c>
      <c r="E50" s="9">
        <v>568.585</v>
      </c>
      <c r="F50" s="15">
        <v>188.221</v>
      </c>
      <c r="G50" s="15">
        <v>137.539</v>
      </c>
      <c r="H50" s="33">
        <v>325.76</v>
      </c>
      <c r="I50" s="25">
        <v>0.5729310481282481</v>
      </c>
    </row>
    <row r="51" spans="1:9" s="43" customFormat="1" ht="18.75" customHeight="1">
      <c r="A51" s="14">
        <v>22</v>
      </c>
      <c r="B51" s="14" t="s">
        <v>35</v>
      </c>
      <c r="C51" s="15">
        <v>161.31</v>
      </c>
      <c r="D51" s="15">
        <v>87.077</v>
      </c>
      <c r="E51" s="9">
        <v>248.387</v>
      </c>
      <c r="F51" s="15">
        <v>87.525</v>
      </c>
      <c r="G51" s="15">
        <v>72.635</v>
      </c>
      <c r="H51" s="33">
        <v>160.16000000000003</v>
      </c>
      <c r="I51" s="25">
        <v>0.6448002512208773</v>
      </c>
    </row>
    <row r="52" spans="1:9" ht="18.75" customHeight="1">
      <c r="A52" s="14">
        <v>76</v>
      </c>
      <c r="B52" s="14" t="s">
        <v>94</v>
      </c>
      <c r="C52" s="15">
        <v>39.505</v>
      </c>
      <c r="D52" s="15">
        <v>112.496</v>
      </c>
      <c r="E52" s="9">
        <v>152.001</v>
      </c>
      <c r="F52" s="15">
        <v>25.451</v>
      </c>
      <c r="G52" s="15">
        <v>72.888</v>
      </c>
      <c r="H52" s="33">
        <v>98.339</v>
      </c>
      <c r="I52" s="25">
        <v>0.6469628489286254</v>
      </c>
    </row>
    <row r="53" spans="1:9" ht="18.75" customHeight="1">
      <c r="A53" s="14">
        <v>48</v>
      </c>
      <c r="B53" s="14" t="s">
        <v>125</v>
      </c>
      <c r="C53" s="15">
        <v>3.985</v>
      </c>
      <c r="D53" s="15">
        <v>0.654</v>
      </c>
      <c r="E53" s="9">
        <v>4.639</v>
      </c>
      <c r="F53" s="15">
        <v>2.517</v>
      </c>
      <c r="G53" s="15">
        <v>0.495</v>
      </c>
      <c r="H53" s="33">
        <v>3.012</v>
      </c>
      <c r="I53" s="25">
        <v>0.6492778616081052</v>
      </c>
    </row>
    <row r="54" spans="1:9" s="43" customFormat="1" ht="18.75" customHeight="1">
      <c r="A54" s="14">
        <v>68</v>
      </c>
      <c r="B54" s="14" t="s">
        <v>86</v>
      </c>
      <c r="C54" s="15">
        <v>13.986</v>
      </c>
      <c r="D54" s="15">
        <v>1.8352</v>
      </c>
      <c r="E54" s="9">
        <v>15.821200000000001</v>
      </c>
      <c r="F54" s="15">
        <v>9.089</v>
      </c>
      <c r="G54" s="15">
        <v>1.2052</v>
      </c>
      <c r="H54" s="33">
        <v>10.2942</v>
      </c>
      <c r="I54" s="25">
        <v>0.6506586099663741</v>
      </c>
    </row>
    <row r="55" spans="1:9" ht="56.25" customHeight="1">
      <c r="A55" s="47" t="s">
        <v>126</v>
      </c>
      <c r="B55" s="47"/>
      <c r="C55" s="9">
        <v>340.51300000000003</v>
      </c>
      <c r="D55" s="9">
        <v>89.619</v>
      </c>
      <c r="E55" s="9">
        <v>430.13200000000006</v>
      </c>
      <c r="F55" s="9">
        <v>217.05499999999998</v>
      </c>
      <c r="G55" s="9">
        <v>69.545</v>
      </c>
      <c r="H55" s="33">
        <v>286.59999999999997</v>
      </c>
      <c r="I55" s="25">
        <v>0.6663070871267424</v>
      </c>
    </row>
    <row r="56" spans="1:9" s="43" customFormat="1" ht="18.75" customHeight="1">
      <c r="A56" s="14">
        <v>45</v>
      </c>
      <c r="B56" s="14" t="s">
        <v>60</v>
      </c>
      <c r="C56" s="15">
        <v>0.24</v>
      </c>
      <c r="D56" s="15">
        <v>0.045</v>
      </c>
      <c r="E56" s="9">
        <v>0.285</v>
      </c>
      <c r="F56" s="15">
        <v>0.16</v>
      </c>
      <c r="G56" s="15">
        <v>0.03</v>
      </c>
      <c r="H56" s="33">
        <v>0.19</v>
      </c>
      <c r="I56" s="25">
        <v>0.6666666666666667</v>
      </c>
    </row>
    <row r="57" spans="1:9" s="43" customFormat="1" ht="18.75" customHeight="1">
      <c r="A57" s="15">
        <v>65</v>
      </c>
      <c r="B57" s="14" t="s">
        <v>82</v>
      </c>
      <c r="C57" s="15">
        <v>21.285</v>
      </c>
      <c r="D57" s="15">
        <v>4.973</v>
      </c>
      <c r="E57" s="9">
        <v>26.258</v>
      </c>
      <c r="F57" s="15">
        <v>13.732</v>
      </c>
      <c r="G57" s="15">
        <v>3.783</v>
      </c>
      <c r="H57" s="33">
        <v>17.515</v>
      </c>
      <c r="I57" s="25">
        <v>0.6670348084393328</v>
      </c>
    </row>
    <row r="58" spans="1:9" ht="18.75" customHeight="1">
      <c r="A58" s="40">
        <v>23</v>
      </c>
      <c r="B58" s="32" t="s">
        <v>127</v>
      </c>
      <c r="C58" s="15">
        <v>52.685</v>
      </c>
      <c r="D58" s="15">
        <v>11.045</v>
      </c>
      <c r="E58" s="9">
        <v>63.730000000000004</v>
      </c>
      <c r="F58" s="15">
        <v>34.753</v>
      </c>
      <c r="G58" s="15">
        <v>8.032</v>
      </c>
      <c r="H58" s="33">
        <v>42.785</v>
      </c>
      <c r="I58" s="25">
        <v>0.6713478738427741</v>
      </c>
    </row>
    <row r="59" spans="1:9" ht="18.75" customHeight="1">
      <c r="A59" s="15">
        <v>38</v>
      </c>
      <c r="B59" s="14" t="s">
        <v>52</v>
      </c>
      <c r="C59" s="15">
        <v>80.163</v>
      </c>
      <c r="D59" s="15">
        <v>15.4</v>
      </c>
      <c r="E59" s="9">
        <v>95.563</v>
      </c>
      <c r="F59" s="15">
        <v>56.305</v>
      </c>
      <c r="G59" s="15">
        <v>9.057</v>
      </c>
      <c r="H59" s="33">
        <v>65.362</v>
      </c>
      <c r="I59" s="25">
        <v>0.6839676443811935</v>
      </c>
    </row>
    <row r="60" spans="1:9" ht="18.75" customHeight="1">
      <c r="A60" s="15">
        <v>12</v>
      </c>
      <c r="B60" s="14" t="s">
        <v>24</v>
      </c>
      <c r="C60" s="15">
        <v>13.745</v>
      </c>
      <c r="D60" s="15">
        <v>12.777</v>
      </c>
      <c r="E60" s="9">
        <v>26.522</v>
      </c>
      <c r="F60" s="15">
        <v>5.614</v>
      </c>
      <c r="G60" s="15">
        <v>12.717</v>
      </c>
      <c r="H60" s="33">
        <v>18.331</v>
      </c>
      <c r="I60" s="25">
        <v>0.6911620541437298</v>
      </c>
    </row>
    <row r="61" spans="1:9" ht="18.75" customHeight="1">
      <c r="A61" s="15">
        <v>75</v>
      </c>
      <c r="B61" s="14" t="s">
        <v>93</v>
      </c>
      <c r="C61" s="15">
        <v>65.2048</v>
      </c>
      <c r="D61" s="15">
        <v>26.9877</v>
      </c>
      <c r="E61" s="9">
        <v>92.19250000000001</v>
      </c>
      <c r="F61" s="15">
        <v>50.7248</v>
      </c>
      <c r="G61" s="15">
        <v>14.3707</v>
      </c>
      <c r="H61" s="33">
        <v>65.0955</v>
      </c>
      <c r="I61" s="25">
        <v>0.7060823819725032</v>
      </c>
    </row>
    <row r="62" spans="1:9" ht="18.75" customHeight="1">
      <c r="A62" s="30" t="s">
        <v>128</v>
      </c>
      <c r="B62" s="30"/>
      <c r="C62" s="9">
        <v>226.284</v>
      </c>
      <c r="D62" s="9">
        <v>36.414</v>
      </c>
      <c r="E62" s="9">
        <v>262.698</v>
      </c>
      <c r="F62" s="9">
        <v>143.991</v>
      </c>
      <c r="G62" s="9">
        <v>42.431000000000004</v>
      </c>
      <c r="H62" s="33">
        <v>186.42200000000003</v>
      </c>
      <c r="I62" s="25">
        <v>0.7096437734584963</v>
      </c>
    </row>
    <row r="63" spans="1:9" ht="18.75" customHeight="1">
      <c r="A63" s="14">
        <v>21</v>
      </c>
      <c r="B63" s="14" t="s">
        <v>34</v>
      </c>
      <c r="C63" s="15">
        <v>196.68</v>
      </c>
      <c r="D63" s="15">
        <v>31.45</v>
      </c>
      <c r="E63" s="9">
        <v>228.13</v>
      </c>
      <c r="F63" s="15">
        <v>139.037</v>
      </c>
      <c r="G63" s="15">
        <v>22.898</v>
      </c>
      <c r="H63" s="33">
        <v>161.935</v>
      </c>
      <c r="I63" s="25">
        <v>0.7098364967343181</v>
      </c>
    </row>
    <row r="64" spans="1:9" ht="18.75" customHeight="1">
      <c r="A64" s="14">
        <v>72</v>
      </c>
      <c r="B64" s="14" t="s">
        <v>90</v>
      </c>
      <c r="C64" s="15">
        <v>74.782</v>
      </c>
      <c r="D64" s="15">
        <v>11.023</v>
      </c>
      <c r="E64" s="9">
        <v>85.80499999999999</v>
      </c>
      <c r="F64" s="15">
        <v>60.245</v>
      </c>
      <c r="G64" s="15">
        <v>4.286</v>
      </c>
      <c r="H64" s="33">
        <v>64.53099999999999</v>
      </c>
      <c r="I64" s="25">
        <v>0.7520657304352892</v>
      </c>
    </row>
    <row r="65" spans="1:9" ht="18.75" customHeight="1">
      <c r="A65" s="15">
        <v>67</v>
      </c>
      <c r="B65" s="14" t="s">
        <v>84</v>
      </c>
      <c r="C65" s="15">
        <v>28.961</v>
      </c>
      <c r="D65" s="15">
        <v>32.782</v>
      </c>
      <c r="E65" s="9">
        <v>61.742999999999995</v>
      </c>
      <c r="F65" s="15">
        <v>18.01</v>
      </c>
      <c r="G65" s="15">
        <v>29.032</v>
      </c>
      <c r="H65" s="33">
        <v>47.042</v>
      </c>
      <c r="I65" s="25">
        <v>0.7619001344281944</v>
      </c>
    </row>
    <row r="66" spans="1:9" ht="18.75" customHeight="1">
      <c r="A66" s="15">
        <v>51</v>
      </c>
      <c r="B66" s="14" t="s">
        <v>67</v>
      </c>
      <c r="C66" s="15">
        <v>631.9974</v>
      </c>
      <c r="D66" s="15">
        <v>9.6476</v>
      </c>
      <c r="E66" s="9">
        <v>641.645</v>
      </c>
      <c r="F66" s="15">
        <v>489.4134</v>
      </c>
      <c r="G66" s="15">
        <v>8.4536</v>
      </c>
      <c r="H66" s="33">
        <v>497.867</v>
      </c>
      <c r="I66" s="25">
        <v>0.7759228233680618</v>
      </c>
    </row>
    <row r="67" spans="1:9" ht="18.75" customHeight="1">
      <c r="A67" s="15">
        <v>52</v>
      </c>
      <c r="B67" s="14" t="s">
        <v>68</v>
      </c>
      <c r="C67" s="15">
        <v>210.572</v>
      </c>
      <c r="D67" s="15">
        <v>21.7</v>
      </c>
      <c r="E67" s="9">
        <v>232.272</v>
      </c>
      <c r="F67" s="15">
        <v>170.581</v>
      </c>
      <c r="G67" s="15">
        <v>12.052</v>
      </c>
      <c r="H67" s="33">
        <v>182.63299999999998</v>
      </c>
      <c r="I67" s="25">
        <v>0.7862893504167527</v>
      </c>
    </row>
    <row r="68" spans="1:9" ht="18.75" customHeight="1">
      <c r="A68" s="14">
        <v>31</v>
      </c>
      <c r="B68" s="14" t="s">
        <v>45</v>
      </c>
      <c r="C68" s="15">
        <v>23.02</v>
      </c>
      <c r="D68" s="15">
        <v>3.036</v>
      </c>
      <c r="E68" s="9">
        <v>26.056</v>
      </c>
      <c r="F68" s="15">
        <v>18.62</v>
      </c>
      <c r="G68" s="15">
        <v>2.115</v>
      </c>
      <c r="H68" s="33">
        <v>20.735</v>
      </c>
      <c r="I68" s="25">
        <v>0.795785999385938</v>
      </c>
    </row>
    <row r="69" spans="1:9" ht="18.75" customHeight="1">
      <c r="A69" s="40">
        <v>41</v>
      </c>
      <c r="B69" s="32" t="s">
        <v>129</v>
      </c>
      <c r="C69" s="15">
        <v>0.98</v>
      </c>
      <c r="D69" s="15">
        <v>0.155</v>
      </c>
      <c r="E69" s="9">
        <v>1.135</v>
      </c>
      <c r="F69" s="15">
        <v>0.784</v>
      </c>
      <c r="G69" s="15">
        <v>0.12</v>
      </c>
      <c r="H69" s="33">
        <v>0.904</v>
      </c>
      <c r="I69" s="25">
        <v>0.7964757709251101</v>
      </c>
    </row>
    <row r="70" spans="1:9" ht="18.75" customHeight="1">
      <c r="A70" s="15">
        <v>10</v>
      </c>
      <c r="B70" s="14" t="s">
        <v>21</v>
      </c>
      <c r="C70" s="15">
        <v>34.298</v>
      </c>
      <c r="D70" s="15">
        <v>10.334</v>
      </c>
      <c r="E70" s="9">
        <v>44.632000000000005</v>
      </c>
      <c r="F70" s="15">
        <v>27.717</v>
      </c>
      <c r="G70" s="15">
        <v>8.142</v>
      </c>
      <c r="H70" s="33">
        <v>35.858999999999995</v>
      </c>
      <c r="I70" s="25">
        <v>0.8034369958773971</v>
      </c>
    </row>
    <row r="71" spans="1:9" ht="18.75" customHeight="1">
      <c r="A71" s="15">
        <v>7</v>
      </c>
      <c r="B71" s="14" t="s">
        <v>18</v>
      </c>
      <c r="C71" s="15">
        <v>41.946</v>
      </c>
      <c r="D71" s="15">
        <v>1.713</v>
      </c>
      <c r="E71" s="9">
        <v>43.659</v>
      </c>
      <c r="F71" s="15">
        <v>35.436</v>
      </c>
      <c r="G71" s="15">
        <v>0.823</v>
      </c>
      <c r="H71" s="33">
        <v>36.259</v>
      </c>
      <c r="I71" s="25">
        <v>0.8305045924093544</v>
      </c>
    </row>
    <row r="72" spans="1:9" ht="18.75" customHeight="1">
      <c r="A72" s="15">
        <v>15</v>
      </c>
      <c r="B72" s="14" t="s">
        <v>27</v>
      </c>
      <c r="C72" s="15">
        <v>93.252</v>
      </c>
      <c r="D72" s="15">
        <v>76.559</v>
      </c>
      <c r="E72" s="9">
        <v>169.81099999999998</v>
      </c>
      <c r="F72" s="15">
        <v>78.801</v>
      </c>
      <c r="G72" s="15">
        <v>74.819</v>
      </c>
      <c r="H72" s="33">
        <v>153.62</v>
      </c>
      <c r="I72" s="25">
        <v>0.9046528198997711</v>
      </c>
    </row>
    <row r="73" spans="1:9" ht="131.25" customHeight="1">
      <c r="A73" s="47" t="s">
        <v>130</v>
      </c>
      <c r="B73" s="47"/>
      <c r="C73" s="9">
        <v>30.003</v>
      </c>
      <c r="D73" s="9">
        <v>24.909</v>
      </c>
      <c r="E73" s="9">
        <v>54.912</v>
      </c>
      <c r="F73" s="9">
        <v>26.005</v>
      </c>
      <c r="G73" s="9">
        <v>24.7</v>
      </c>
      <c r="H73" s="33">
        <v>50.705</v>
      </c>
      <c r="I73" s="25">
        <v>0.9233865093240093</v>
      </c>
    </row>
    <row r="74" spans="1:9" ht="18.75" customHeight="1">
      <c r="A74" s="14">
        <v>77</v>
      </c>
      <c r="B74" s="14" t="s">
        <v>96</v>
      </c>
      <c r="C74" s="15">
        <v>30.003</v>
      </c>
      <c r="D74" s="15">
        <v>24.909</v>
      </c>
      <c r="E74" s="9">
        <v>54.912</v>
      </c>
      <c r="F74" s="15">
        <v>26.005</v>
      </c>
      <c r="G74" s="15">
        <v>24.7</v>
      </c>
      <c r="H74" s="33">
        <v>50.705</v>
      </c>
      <c r="I74" s="25">
        <v>0.9233865093240093</v>
      </c>
    </row>
    <row r="75" spans="1:9" ht="18.75" customHeight="1">
      <c r="A75" s="15">
        <v>71</v>
      </c>
      <c r="B75" s="14" t="s">
        <v>89</v>
      </c>
      <c r="C75" s="15">
        <v>68.687</v>
      </c>
      <c r="D75" s="15">
        <v>29.043</v>
      </c>
      <c r="E75" s="9">
        <v>97.72999999999999</v>
      </c>
      <c r="F75" s="15">
        <v>64.207</v>
      </c>
      <c r="G75" s="15">
        <v>28.021</v>
      </c>
      <c r="H75" s="33">
        <v>92.228</v>
      </c>
      <c r="I75" s="25">
        <v>0.943702036222245</v>
      </c>
    </row>
    <row r="76" spans="1:9" ht="18.75" customHeight="1">
      <c r="A76" s="15">
        <v>4</v>
      </c>
      <c r="B76" s="14" t="s">
        <v>131</v>
      </c>
      <c r="C76" s="15">
        <v>1.446</v>
      </c>
      <c r="D76" s="15">
        <v>2.182</v>
      </c>
      <c r="E76" s="9">
        <v>3.628</v>
      </c>
      <c r="F76" s="15">
        <v>1.275</v>
      </c>
      <c r="G76" s="15">
        <v>2.182</v>
      </c>
      <c r="H76" s="33">
        <v>3.457</v>
      </c>
      <c r="I76" s="25">
        <v>0.9528665931642778</v>
      </c>
    </row>
    <row r="77" spans="1:9" ht="18.75" customHeight="1">
      <c r="A77" s="13">
        <v>14</v>
      </c>
      <c r="B77" s="32" t="s">
        <v>132</v>
      </c>
      <c r="C77" s="15">
        <v>40.254</v>
      </c>
      <c r="D77" s="15">
        <v>2.024</v>
      </c>
      <c r="E77" s="9">
        <v>42.278</v>
      </c>
      <c r="F77" s="15">
        <v>38.35</v>
      </c>
      <c r="G77" s="15">
        <v>1.94</v>
      </c>
      <c r="H77" s="33">
        <v>40.29</v>
      </c>
      <c r="I77" s="25">
        <v>0.952977908131889</v>
      </c>
    </row>
    <row r="78" spans="1:9" ht="18.75" customHeight="1">
      <c r="A78" s="15">
        <v>61</v>
      </c>
      <c r="B78" s="14" t="s">
        <v>78</v>
      </c>
      <c r="C78" s="15">
        <v>75.602</v>
      </c>
      <c r="D78" s="15">
        <v>7.034</v>
      </c>
      <c r="E78" s="9">
        <v>82.63600000000001</v>
      </c>
      <c r="F78" s="15">
        <v>73.214</v>
      </c>
      <c r="G78" s="15">
        <v>6.542</v>
      </c>
      <c r="H78" s="33">
        <v>79.756</v>
      </c>
      <c r="I78" s="25">
        <v>0.9651483614889393</v>
      </c>
    </row>
    <row r="79" spans="1:9" ht="18.75" customHeight="1">
      <c r="A79" s="15">
        <v>13</v>
      </c>
      <c r="B79" s="14" t="s">
        <v>25</v>
      </c>
      <c r="C79" s="15">
        <v>25.784</v>
      </c>
      <c r="D79" s="15">
        <v>1.53</v>
      </c>
      <c r="E79" s="9">
        <v>27.314</v>
      </c>
      <c r="F79" s="15">
        <v>25.293</v>
      </c>
      <c r="G79" s="15">
        <v>1.47</v>
      </c>
      <c r="H79" s="33">
        <v>26.762999999999998</v>
      </c>
      <c r="I79" s="25">
        <v>0.9798271948451343</v>
      </c>
    </row>
    <row r="80" spans="1:9" ht="18.75" customHeight="1">
      <c r="A80" s="15">
        <v>6</v>
      </c>
      <c r="B80" s="14" t="s">
        <v>133</v>
      </c>
      <c r="C80" s="15">
        <v>4.212</v>
      </c>
      <c r="D80" s="15">
        <v>2.35</v>
      </c>
      <c r="E80" s="9">
        <v>6.561999999999999</v>
      </c>
      <c r="F80" s="15">
        <v>4.212</v>
      </c>
      <c r="G80" s="15">
        <v>2.35</v>
      </c>
      <c r="H80" s="33">
        <v>6.561999999999999</v>
      </c>
      <c r="I80" s="25">
        <v>1</v>
      </c>
    </row>
    <row r="81" spans="1:9" ht="18.75" customHeight="1">
      <c r="A81" s="14">
        <v>46</v>
      </c>
      <c r="B81" s="14" t="s">
        <v>61</v>
      </c>
      <c r="C81" s="15">
        <v>0.144</v>
      </c>
      <c r="D81" s="15">
        <v>0</v>
      </c>
      <c r="E81" s="9">
        <v>0.144</v>
      </c>
      <c r="F81" s="15">
        <v>0.144</v>
      </c>
      <c r="G81" s="15">
        <v>0</v>
      </c>
      <c r="H81" s="33">
        <v>0.144</v>
      </c>
      <c r="I81" s="25">
        <v>1</v>
      </c>
    </row>
    <row r="82" spans="1:9" ht="18.75" customHeight="1">
      <c r="A82" s="15">
        <v>28</v>
      </c>
      <c r="B82" s="14" t="s">
        <v>42</v>
      </c>
      <c r="C82" s="14">
        <v>0</v>
      </c>
      <c r="D82" s="14">
        <v>0</v>
      </c>
      <c r="E82" s="9">
        <v>0</v>
      </c>
      <c r="F82" s="14">
        <v>0</v>
      </c>
      <c r="G82" s="14">
        <v>0</v>
      </c>
      <c r="H82" s="33">
        <v>0</v>
      </c>
      <c r="I82" s="25" t="e">
        <v>#DIV/0!</v>
      </c>
    </row>
    <row r="83" spans="1:9" ht="18.75" customHeight="1">
      <c r="A83" s="15">
        <v>30</v>
      </c>
      <c r="B83" s="14" t="s">
        <v>134</v>
      </c>
      <c r="C83" s="15">
        <v>0</v>
      </c>
      <c r="D83" s="15">
        <v>0</v>
      </c>
      <c r="E83" s="9">
        <v>0</v>
      </c>
      <c r="F83" s="15">
        <v>0</v>
      </c>
      <c r="G83" s="15">
        <v>0</v>
      </c>
      <c r="H83" s="33">
        <v>0</v>
      </c>
      <c r="I83" s="25" t="e">
        <v>#DIV/0!</v>
      </c>
    </row>
    <row r="84" spans="1:9" ht="18.75" customHeight="1">
      <c r="A84" s="14">
        <v>35</v>
      </c>
      <c r="B84" s="14" t="s">
        <v>49</v>
      </c>
      <c r="C84" s="15">
        <v>0</v>
      </c>
      <c r="D84" s="15">
        <v>0</v>
      </c>
      <c r="E84" s="9">
        <v>0</v>
      </c>
      <c r="F84" s="15">
        <v>0</v>
      </c>
      <c r="G84" s="15">
        <v>0</v>
      </c>
      <c r="H84" s="33">
        <v>0</v>
      </c>
      <c r="I84" s="25" t="e">
        <v>#DIV/0!</v>
      </c>
    </row>
    <row r="85" spans="1:9" ht="18.75" customHeight="1">
      <c r="A85" s="14">
        <v>39</v>
      </c>
      <c r="B85" s="14" t="s">
        <v>135</v>
      </c>
      <c r="C85" s="15">
        <v>0</v>
      </c>
      <c r="D85" s="15">
        <v>0</v>
      </c>
      <c r="E85" s="9">
        <v>0</v>
      </c>
      <c r="F85" s="15">
        <v>0</v>
      </c>
      <c r="G85" s="15">
        <v>0</v>
      </c>
      <c r="H85" s="33">
        <v>0</v>
      </c>
      <c r="I85" s="25" t="e">
        <v>#DIV/0!</v>
      </c>
    </row>
    <row r="86" spans="1:8" ht="18.75" customHeight="1">
      <c r="A86" s="15">
        <v>1</v>
      </c>
      <c r="B86" s="14" t="s">
        <v>136</v>
      </c>
      <c r="C86" s="15">
        <v>0</v>
      </c>
      <c r="D86" s="15">
        <v>0</v>
      </c>
      <c r="E86" s="9">
        <v>0</v>
      </c>
      <c r="F86" s="15">
        <v>0</v>
      </c>
      <c r="G86" s="15">
        <v>0</v>
      </c>
      <c r="H86" s="33">
        <v>0</v>
      </c>
    </row>
    <row r="87" spans="1:8" ht="18.75" customHeight="1">
      <c r="A87" s="13">
        <v>2</v>
      </c>
      <c r="B87" s="32" t="s">
        <v>137</v>
      </c>
      <c r="C87" s="15">
        <v>0</v>
      </c>
      <c r="D87" s="15">
        <v>0</v>
      </c>
      <c r="E87" s="9">
        <v>0</v>
      </c>
      <c r="F87" s="15">
        <v>0</v>
      </c>
      <c r="G87" s="15">
        <v>0</v>
      </c>
      <c r="H87" s="33">
        <v>0</v>
      </c>
    </row>
    <row r="88" spans="1:8" ht="56.25" customHeight="1">
      <c r="A88" s="8" t="s">
        <v>4</v>
      </c>
      <c r="B88" s="9" t="s">
        <v>5</v>
      </c>
      <c r="C88" s="10" t="s">
        <v>6</v>
      </c>
      <c r="D88" s="10" t="s">
        <v>7</v>
      </c>
      <c r="E88" s="10"/>
      <c r="F88" s="10" t="s">
        <v>8</v>
      </c>
      <c r="G88" s="10" t="s">
        <v>9</v>
      </c>
      <c r="H88" s="48"/>
    </row>
    <row r="89" spans="1:7" ht="12.75" customHeight="1">
      <c r="A89" s="49" t="s">
        <v>138</v>
      </c>
      <c r="B89" s="50"/>
      <c r="C89" s="50"/>
      <c r="D89" s="50"/>
      <c r="E89" s="50"/>
      <c r="F89" s="50"/>
      <c r="G89" s="51"/>
    </row>
    <row r="90" spans="1:7" ht="12.75">
      <c r="A90" s="52"/>
      <c r="B90" s="53"/>
      <c r="C90" s="53"/>
      <c r="D90" s="53"/>
      <c r="E90" s="53"/>
      <c r="F90" s="53"/>
      <c r="G90" s="54"/>
    </row>
  </sheetData>
  <sheetProtection/>
  <autoFilter ref="A4:I88"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2017-07-21T10:46:51Z</dcterms:created>
  <dcterms:modified xsi:type="dcterms:W3CDTF">2017-07-18T10:14:51Z</dcterms:modified>
  <cp:category/>
  <cp:version/>
  <cp:contentType/>
  <cp:contentStatus/>
</cp:coreProperties>
</file>