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1260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<sst xmlns="http://schemas.openxmlformats.org/spreadsheetml/2006/main" count="512" uniqueCount="161">
  <si>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</si>
  <si>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</si>
  <si>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</si>
  <si>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</si>
  <si>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</si>
  <si>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</si>
  <si>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</si>
  <si>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</si>
  <si>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</si>
  <si>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</si>
  <si>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</si>
  <si>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</si>
  <si>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</si>
  <si>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</si>
  <si>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</si>
  <si>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</si>
  <si>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</si>
  <si>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</si>
  <si>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</si>
  <si>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</si>
  <si>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</si>
  <si>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</si>
  <si>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</si>
  <si>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</si>
  <si>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</si>
  <si>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</si>
  <si>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</si>
  <si>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</si>
  <si>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</si>
  <si>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</si>
  <si>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</si>
  <si>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</si>
  <si>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</si>
  <si>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</si>
  <si>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</si>
  <si>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</si>
  <si>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</si>
  <si>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</si>
  <si>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</si>
  <si>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年以前完成投资</t>
    </r>
  </si>
  <si>
    <r>
      <t>2017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</si>
  <si>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</si>
  <si>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</si>
  <si>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</si>
  <si>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</si>
  <si>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</si>
  <si>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</si>
  <si>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</si>
  <si>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</si>
  <si>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</si>
  <si>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</si>
  <si>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</si>
  <si>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</si>
  <si>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</si>
  <si>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</si>
  <si>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</si>
  <si>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</si>
  <si>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</si>
  <si>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</si>
  <si>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</si>
  <si>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</si>
  <si>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</si>
  <si>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</si>
  <si>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</si>
  <si>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</si>
  <si>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</si>
  <si>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</si>
  <si>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</si>
  <si>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</si>
  <si>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</si>
  <si>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</si>
  <si>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</si>
  <si>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</si>
  <si>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</si>
  <si>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</si>
  <si>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</si>
  <si>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</si>
  <si>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</si>
  <si>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</si>
  <si>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</si>
  <si>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</si>
  <si>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</si>
  <si>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</si>
  <si>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</si>
  <si>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</si>
  <si>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</si>
  <si>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</si>
  <si>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</si>
  <si>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</si>
  <si>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</si>
  <si>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</si>
  <si>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</si>
  <si>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</si>
  <si>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</si>
  <si>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</si>
  <si>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</si>
  <si>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</si>
  <si>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</si>
  <si>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</si>
  <si>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</si>
  <si>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</si>
  <si>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</si>
  <si>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</si>
  <si>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</si>
  <si>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</si>
  <si>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</si>
  <si>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</si>
  <si>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</si>
  <si>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</si>
  <si>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</si>
  <si>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</si>
  <si>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</si>
  <si>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</si>
  <si>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</si>
  <si>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</si>
  <si>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</si>
  <si>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</si>
  <si>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</si>
  <si>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</si>
  <si>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</si>
  <si>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</si>
  <si>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</si>
  <si>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</si>
  <si>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</si>
  <si>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</si>
  <si>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</si>
  <si>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</si>
  <si>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</si>
  <si>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</si>
  <si>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</si>
  <si>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</si>
  <si>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</si>
  <si>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</si>
  <si>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</si>
  <si>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</si>
  <si>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</si>
  <si>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</si>
  <si>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</si>
  <si>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</si>
  <si>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</si>
  <si>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</si>
  <si>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</si>
  <si>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</si>
  <si>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</si>
  <si>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</si>
  <si>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</si>
  <si>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</si>
  <si>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</si>
  <si>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</si>
  <si>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</si>
  <si>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</si>
  <si>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</si>
  <si>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</si>
  <si>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</si>
  <si>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</si>
  <si>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</si>
  <si>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</si>
  <si>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</si>
  <si>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</si>
  <si>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 xml:space="preserve">           24000
</t>
  </si>
  <si>
    <t>进场施工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</si>
</sst>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25" applyFont="1" applyFill="1" applyBorder="1" applyAlignment="1">
      <alignment horizontal="center" vertical="center"/>
    </xf>
    <xf numFmtId="0" fontId="4" fillId="33" borderId="10" xfId="25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1" fillId="35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3" borderId="10" xfId="25" applyFont="1" applyFill="1" applyBorder="1" applyAlignment="1">
      <alignment horizontal="center" vertical="center" shrinkToFit="1"/>
    </xf>
    <xf numFmtId="0" fontId="4" fillId="33" borderId="10" xfId="25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5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3" borderId="10" xfId="25" applyFont="1" applyFill="1" applyBorder="1" applyAlignment="1">
      <alignment vertical="center"/>
    </xf>
    <xf numFmtId="0" fontId="5" fillId="33" borderId="10" xfId="25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0" fontId="0" fillId="35" borderId="10" xfId="15" applyFont="1" applyFill="1" applyBorder="1" applyAlignment="1">
      <alignment horizontal="center" vertical="center" wrapText="1"/>
      <protection/>
    </xf>
    <xf numFmtId="0" fontId="47" fillId="33" borderId="10" xfId="25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2" fillId="36" borderId="0" xfId="0" applyFont="1" applyFill="1" applyAlignment="1">
      <alignment vertical="center"/>
    </xf>
    <xf numFmtId="0" fontId="4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0" fillId="36" borderId="0" xfId="0" applyFont="1" applyFill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vertical="center" shrinkToFi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15" applyFont="1" applyFill="1" applyBorder="1" applyAlignment="1">
      <alignment vertical="center" wrapText="1"/>
      <protection/>
    </xf>
    <xf numFmtId="0" fontId="4" fillId="36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34" borderId="10" xfId="15" applyFont="1" applyFill="1" applyBorder="1" applyAlignment="1">
      <alignment horizontal="left" vertical="center" wrapText="1"/>
      <protection/>
    </xf>
    <xf numFmtId="0" fontId="1" fillId="35" borderId="10" xfId="15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1" xfId="25" applyFont="1" applyFill="1" applyBorder="1" applyAlignment="1">
      <alignment horizontal="center" vertical="center"/>
    </xf>
    <xf numFmtId="0" fontId="4" fillId="33" borderId="12" xfId="25" applyFont="1" applyFill="1" applyBorder="1" applyAlignment="1">
      <alignment horizontal="center" vertical="center"/>
    </xf>
    <xf numFmtId="0" fontId="4" fillId="33" borderId="14" xfId="25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1" fillId="0" borderId="15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4"/>
  <sheetViews>
    <sheetView tabSelected="1" zoomScalePageLayoutView="0" workbookViewId="0" topLeftCell="A1">
      <pane ySplit="1" topLeftCell="A65" activePane="bottomLeft" state="frozen"/>
      <selection pane="topLeft" activeCell="A1" sqref="A1"/>
      <selection pane="bottomLeft" activeCell="O74" sqref="O74"/>
    </sheetView>
  </sheetViews>
  <sheetFormatPr defaultColWidth="9.00390625" defaultRowHeight="14.25"/>
  <cols>
    <col min="1" max="1" width="6.375" style="5" customWidth="1"/>
    <col min="2" max="2" width="20.125" style="0" customWidth="1"/>
    <col min="3" max="3" width="13.125" style="0" customWidth="1"/>
    <col min="4" max="4" width="7.75390625" style="5" customWidth="1"/>
    <col min="5" max="5" width="8.25390625" style="0" customWidth="1"/>
    <col min="6" max="6" width="5.75390625" style="5" customWidth="1"/>
    <col min="7" max="7" width="5.375" style="0" customWidth="1"/>
    <col min="8" max="8" width="6.75390625" style="5" customWidth="1"/>
    <col min="9" max="9" width="6.50390625" style="5" customWidth="1"/>
    <col min="10" max="10" width="7.875" style="5" customWidth="1"/>
    <col min="11" max="11" width="9.625" style="5" customWidth="1"/>
    <col min="13" max="13" width="7.00390625" style="0" customWidth="1"/>
    <col min="14" max="14" width="7.25390625" style="5" customWidth="1"/>
    <col min="15" max="15" width="8.00390625" style="5" customWidth="1"/>
    <col min="16" max="16" width="7.375" style="5" customWidth="1"/>
    <col min="20" max="20" width="8.375" style="0" customWidth="1"/>
    <col min="21" max="22" width="7.25390625" style="5" customWidth="1"/>
    <col min="23" max="23" width="7.375" style="0" customWidth="1"/>
    <col min="26" max="26" width="8.375" style="3" customWidth="1"/>
    <col min="27" max="27" width="9.00390625" style="3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6" customWidth="1"/>
    <col min="40" max="41" width="8.00390625" style="0" customWidth="1"/>
    <col min="42" max="43" width="6.625" style="0" customWidth="1"/>
    <col min="44" max="44" width="7.50390625" style="5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7"/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</row>
    <row r="2" spans="1:48" s="1" customFormat="1" ht="14.25" hidden="1">
      <c r="A2" s="7"/>
      <c r="B2" s="8"/>
      <c r="C2" s="132" t="s">
        <v>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</row>
    <row r="3" spans="1:48" s="1" customFormat="1" ht="14.25" hidden="1">
      <c r="A3" s="133" t="s">
        <v>2</v>
      </c>
      <c r="B3" s="156" t="s">
        <v>3</v>
      </c>
      <c r="C3" s="133" t="s">
        <v>4</v>
      </c>
      <c r="D3" s="133" t="s">
        <v>5</v>
      </c>
      <c r="E3" s="133" t="s">
        <v>6</v>
      </c>
      <c r="F3" s="133" t="s">
        <v>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 t="s">
        <v>8</v>
      </c>
      <c r="R3" s="133"/>
      <c r="S3" s="133"/>
      <c r="T3" s="133"/>
      <c r="U3" s="133"/>
      <c r="V3" s="133" t="s">
        <v>9</v>
      </c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4" t="s">
        <v>10</v>
      </c>
      <c r="AS3" s="134"/>
      <c r="AT3" s="134"/>
      <c r="AU3" s="134"/>
      <c r="AV3" s="134"/>
    </row>
    <row r="4" spans="1:48" s="1" customFormat="1" ht="14.25">
      <c r="A4" s="133"/>
      <c r="B4" s="156"/>
      <c r="C4" s="133"/>
      <c r="D4" s="133"/>
      <c r="E4" s="133"/>
      <c r="F4" s="133" t="s">
        <v>11</v>
      </c>
      <c r="G4" s="133" t="s">
        <v>12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 t="s">
        <v>13</v>
      </c>
      <c r="W4" s="133"/>
      <c r="X4" s="133"/>
      <c r="Y4" s="133"/>
      <c r="Z4" s="133" t="s">
        <v>14</v>
      </c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55" t="s">
        <v>15</v>
      </c>
      <c r="AP4" s="133" t="s">
        <v>16</v>
      </c>
      <c r="AQ4" s="133" t="s">
        <v>17</v>
      </c>
      <c r="AR4" s="134" t="s">
        <v>18</v>
      </c>
      <c r="AS4" s="134" t="s">
        <v>19</v>
      </c>
      <c r="AT4" s="134" t="s">
        <v>20</v>
      </c>
      <c r="AU4" s="134" t="s">
        <v>21</v>
      </c>
      <c r="AV4" s="134"/>
    </row>
    <row r="5" spans="1:48" s="1" customFormat="1" ht="14.25">
      <c r="A5" s="133"/>
      <c r="B5" s="156"/>
      <c r="C5" s="133"/>
      <c r="D5" s="133"/>
      <c r="E5" s="133"/>
      <c r="F5" s="133"/>
      <c r="G5" s="133" t="s">
        <v>22</v>
      </c>
      <c r="H5" s="133" t="s">
        <v>13</v>
      </c>
      <c r="I5" s="133"/>
      <c r="J5" s="133" t="s">
        <v>23</v>
      </c>
      <c r="K5" s="133"/>
      <c r="L5" s="133"/>
      <c r="M5" s="133"/>
      <c r="N5" s="136" t="s">
        <v>24</v>
      </c>
      <c r="O5" s="133" t="s">
        <v>25</v>
      </c>
      <c r="P5" s="133"/>
      <c r="Q5" s="136" t="s">
        <v>26</v>
      </c>
      <c r="R5" s="136" t="s">
        <v>27</v>
      </c>
      <c r="S5" s="136" t="s">
        <v>28</v>
      </c>
      <c r="T5" s="136" t="s">
        <v>29</v>
      </c>
      <c r="U5" s="136" t="s">
        <v>30</v>
      </c>
      <c r="V5" s="133" t="s">
        <v>31</v>
      </c>
      <c r="W5" s="133"/>
      <c r="X5" s="133"/>
      <c r="Y5" s="136" t="s">
        <v>32</v>
      </c>
      <c r="Z5" s="135" t="s">
        <v>33</v>
      </c>
      <c r="AA5" s="135"/>
      <c r="AB5" s="133" t="s">
        <v>34</v>
      </c>
      <c r="AC5" s="133"/>
      <c r="AD5" s="133" t="s">
        <v>35</v>
      </c>
      <c r="AE5" s="133"/>
      <c r="AF5" s="133" t="s">
        <v>36</v>
      </c>
      <c r="AG5" s="133"/>
      <c r="AH5" s="133" t="s">
        <v>37</v>
      </c>
      <c r="AI5" s="133"/>
      <c r="AJ5" s="133" t="s">
        <v>38</v>
      </c>
      <c r="AK5" s="133"/>
      <c r="AL5" s="133" t="s">
        <v>39</v>
      </c>
      <c r="AM5" s="160" t="s">
        <v>40</v>
      </c>
      <c r="AN5" s="133" t="s">
        <v>41</v>
      </c>
      <c r="AO5" s="133"/>
      <c r="AP5" s="133"/>
      <c r="AQ5" s="133"/>
      <c r="AR5" s="134"/>
      <c r="AS5" s="134"/>
      <c r="AT5" s="134"/>
      <c r="AU5" s="157" t="s">
        <v>42</v>
      </c>
      <c r="AV5" s="157" t="s">
        <v>43</v>
      </c>
    </row>
    <row r="6" spans="1:48" s="1" customFormat="1" ht="54" customHeight="1">
      <c r="A6" s="133"/>
      <c r="B6" s="156"/>
      <c r="C6" s="133"/>
      <c r="D6" s="133"/>
      <c r="E6" s="133"/>
      <c r="F6" s="133"/>
      <c r="G6" s="133"/>
      <c r="H6" s="9" t="s">
        <v>44</v>
      </c>
      <c r="I6" s="9" t="s">
        <v>45</v>
      </c>
      <c r="J6" s="9" t="s">
        <v>46</v>
      </c>
      <c r="K6" s="9" t="s">
        <v>47</v>
      </c>
      <c r="L6" s="9" t="s">
        <v>48</v>
      </c>
      <c r="M6" s="9" t="s">
        <v>49</v>
      </c>
      <c r="N6" s="136"/>
      <c r="O6" s="9" t="s">
        <v>50</v>
      </c>
      <c r="P6" s="9" t="s">
        <v>51</v>
      </c>
      <c r="Q6" s="136"/>
      <c r="R6" s="136"/>
      <c r="S6" s="136"/>
      <c r="T6" s="136"/>
      <c r="U6" s="136"/>
      <c r="V6" s="9"/>
      <c r="W6" s="42" t="s">
        <v>52</v>
      </c>
      <c r="X6" s="42" t="s">
        <v>53</v>
      </c>
      <c r="Y6" s="136"/>
      <c r="Z6" s="61" t="s">
        <v>46</v>
      </c>
      <c r="AA6" s="61" t="s">
        <v>47</v>
      </c>
      <c r="AB6" s="9" t="s">
        <v>46</v>
      </c>
      <c r="AC6" s="9" t="s">
        <v>47</v>
      </c>
      <c r="AD6" s="9" t="s">
        <v>46</v>
      </c>
      <c r="AE6" s="9" t="s">
        <v>47</v>
      </c>
      <c r="AF6" s="9" t="s">
        <v>46</v>
      </c>
      <c r="AG6" s="9" t="s">
        <v>47</v>
      </c>
      <c r="AH6" s="9" t="s">
        <v>46</v>
      </c>
      <c r="AI6" s="9" t="s">
        <v>47</v>
      </c>
      <c r="AJ6" s="9" t="s">
        <v>46</v>
      </c>
      <c r="AK6" s="9" t="s">
        <v>47</v>
      </c>
      <c r="AL6" s="133"/>
      <c r="AM6" s="160"/>
      <c r="AN6" s="133"/>
      <c r="AO6" s="133"/>
      <c r="AP6" s="133"/>
      <c r="AQ6" s="133"/>
      <c r="AR6" s="134"/>
      <c r="AS6" s="134"/>
      <c r="AT6" s="134"/>
      <c r="AU6" s="157"/>
      <c r="AV6" s="157"/>
    </row>
    <row r="7" spans="1:48" s="1" customFormat="1" ht="14.25">
      <c r="A7" s="137" t="s">
        <v>54</v>
      </c>
      <c r="B7" s="137"/>
      <c r="C7" s="137"/>
      <c r="D7" s="137"/>
      <c r="E7" s="137"/>
      <c r="F7" s="11" t="s">
        <v>55</v>
      </c>
      <c r="G7" s="11" t="s">
        <v>55</v>
      </c>
      <c r="H7" s="11" t="s">
        <v>55</v>
      </c>
      <c r="I7" s="11" t="s">
        <v>55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62"/>
      <c r="AA7" s="6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48" s="1" customFormat="1" ht="14.25">
      <c r="A8" s="138" t="s">
        <v>56</v>
      </c>
      <c r="B8" s="138"/>
      <c r="C8" s="138"/>
      <c r="D8" s="138"/>
      <c r="E8" s="138"/>
      <c r="F8" s="12" t="s">
        <v>55</v>
      </c>
      <c r="G8" s="12" t="s">
        <v>55</v>
      </c>
      <c r="H8" s="12" t="s">
        <v>55</v>
      </c>
      <c r="I8" s="12" t="s">
        <v>55</v>
      </c>
      <c r="J8" s="44">
        <f aca="true" t="shared" si="0" ref="J8:AV8">SUM(J9,J12,J13,J16,J17,J18,J19)</f>
        <v>286</v>
      </c>
      <c r="K8" s="44">
        <f t="shared" si="0"/>
        <v>10019.509999999998</v>
      </c>
      <c r="L8" s="44">
        <f t="shared" si="0"/>
        <v>0</v>
      </c>
      <c r="M8" s="44">
        <f t="shared" si="0"/>
        <v>0</v>
      </c>
      <c r="N8" s="44">
        <f t="shared" si="0"/>
        <v>0</v>
      </c>
      <c r="O8" s="44">
        <f t="shared" si="0"/>
        <v>1136</v>
      </c>
      <c r="P8" s="44">
        <f t="shared" si="0"/>
        <v>0</v>
      </c>
      <c r="Q8" s="44">
        <f t="shared" si="0"/>
        <v>1034</v>
      </c>
      <c r="R8" s="44">
        <f t="shared" si="0"/>
        <v>196.254</v>
      </c>
      <c r="S8" s="44">
        <f t="shared" si="0"/>
        <v>242.69</v>
      </c>
      <c r="T8" s="44">
        <f t="shared" si="0"/>
        <v>377.05</v>
      </c>
      <c r="U8" s="44">
        <f t="shared" si="0"/>
        <v>320</v>
      </c>
      <c r="V8" s="44">
        <f t="shared" si="0"/>
        <v>0</v>
      </c>
      <c r="W8" s="44">
        <f t="shared" si="0"/>
        <v>0</v>
      </c>
      <c r="X8" s="44">
        <f t="shared" si="0"/>
        <v>0</v>
      </c>
      <c r="Y8" s="44">
        <f t="shared" si="0"/>
        <v>0</v>
      </c>
      <c r="Z8" s="63">
        <f t="shared" si="0"/>
        <v>286</v>
      </c>
      <c r="AA8" s="63">
        <f t="shared" si="0"/>
        <v>10019.509999999998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  <c r="AH8" s="44">
        <f t="shared" si="0"/>
        <v>0</v>
      </c>
      <c r="AI8" s="44">
        <f t="shared" si="0"/>
        <v>0</v>
      </c>
      <c r="AJ8" s="44">
        <f t="shared" si="0"/>
        <v>0</v>
      </c>
      <c r="AK8" s="44">
        <f t="shared" si="0"/>
        <v>0</v>
      </c>
      <c r="AL8" s="44">
        <v>1332</v>
      </c>
      <c r="AM8" s="44">
        <f t="shared" si="0"/>
        <v>0</v>
      </c>
      <c r="AN8" s="44">
        <f t="shared" si="0"/>
        <v>0</v>
      </c>
      <c r="AO8" s="44">
        <f t="shared" si="0"/>
        <v>0</v>
      </c>
      <c r="AP8" s="44">
        <f t="shared" si="0"/>
        <v>0</v>
      </c>
      <c r="AQ8" s="44">
        <f t="shared" si="0"/>
        <v>0</v>
      </c>
      <c r="AR8" s="44"/>
      <c r="AS8" s="44">
        <f t="shared" si="0"/>
        <v>0</v>
      </c>
      <c r="AT8" s="44">
        <f t="shared" si="0"/>
        <v>0</v>
      </c>
      <c r="AU8" s="44">
        <f t="shared" si="0"/>
        <v>0</v>
      </c>
      <c r="AV8" s="44">
        <f t="shared" si="0"/>
        <v>0</v>
      </c>
    </row>
    <row r="9" spans="1:48" s="1" customFormat="1" ht="14.25">
      <c r="A9" s="139" t="s">
        <v>57</v>
      </c>
      <c r="B9" s="139"/>
      <c r="C9" s="139"/>
      <c r="D9" s="139"/>
      <c r="E9" s="139"/>
      <c r="F9" s="13" t="s">
        <v>55</v>
      </c>
      <c r="G9" s="13" t="s">
        <v>55</v>
      </c>
      <c r="H9" s="13" t="s">
        <v>55</v>
      </c>
      <c r="I9" s="13" t="s">
        <v>55</v>
      </c>
      <c r="J9" s="13">
        <f aca="true" t="shared" si="1" ref="J9:AV9">SUM(J10:J11)</f>
        <v>66</v>
      </c>
      <c r="K9" s="13">
        <f t="shared" si="1"/>
        <v>3111.8599999999997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666</v>
      </c>
      <c r="P9" s="13">
        <f t="shared" si="1"/>
        <v>0</v>
      </c>
      <c r="Q9" s="13">
        <f t="shared" si="1"/>
        <v>666</v>
      </c>
      <c r="R9" s="13">
        <f t="shared" si="1"/>
        <v>196.254</v>
      </c>
      <c r="S9" s="13">
        <f t="shared" si="1"/>
        <v>92.69</v>
      </c>
      <c r="T9" s="13">
        <f t="shared" si="1"/>
        <v>377.05</v>
      </c>
      <c r="U9" s="13">
        <f t="shared" si="1"/>
        <v>0</v>
      </c>
      <c r="V9" s="13">
        <f t="shared" si="1"/>
        <v>0</v>
      </c>
      <c r="W9" s="13">
        <f t="shared" si="1"/>
        <v>0</v>
      </c>
      <c r="X9" s="13">
        <f t="shared" si="1"/>
        <v>0</v>
      </c>
      <c r="Y9" s="13">
        <f t="shared" si="1"/>
        <v>0</v>
      </c>
      <c r="Z9" s="64">
        <f t="shared" si="1"/>
        <v>66</v>
      </c>
      <c r="AA9" s="64">
        <f t="shared" si="1"/>
        <v>3111.8599999999997</v>
      </c>
      <c r="AB9" s="13">
        <f t="shared" si="1"/>
        <v>0</v>
      </c>
      <c r="AC9" s="13">
        <f t="shared" si="1"/>
        <v>0</v>
      </c>
      <c r="AD9" s="13">
        <f t="shared" si="1"/>
        <v>0</v>
      </c>
      <c r="AE9" s="13">
        <f t="shared" si="1"/>
        <v>0</v>
      </c>
      <c r="AF9" s="13">
        <f t="shared" si="1"/>
        <v>0</v>
      </c>
      <c r="AG9" s="13">
        <f t="shared" si="1"/>
        <v>0</v>
      </c>
      <c r="AH9" s="13">
        <f t="shared" si="1"/>
        <v>0</v>
      </c>
      <c r="AI9" s="13">
        <f t="shared" si="1"/>
        <v>0</v>
      </c>
      <c r="AJ9" s="13">
        <f t="shared" si="1"/>
        <v>0</v>
      </c>
      <c r="AK9" s="13">
        <f t="shared" si="1"/>
        <v>0</v>
      </c>
      <c r="AL9" s="13">
        <f t="shared" si="1"/>
        <v>666</v>
      </c>
      <c r="AM9" s="13">
        <f t="shared" si="1"/>
        <v>0</v>
      </c>
      <c r="AN9" s="13">
        <f t="shared" si="1"/>
        <v>0</v>
      </c>
      <c r="AO9" s="13">
        <f t="shared" si="1"/>
        <v>0</v>
      </c>
      <c r="AP9" s="13">
        <f t="shared" si="1"/>
        <v>0</v>
      </c>
      <c r="AQ9" s="13">
        <f t="shared" si="1"/>
        <v>0</v>
      </c>
      <c r="AR9" s="13"/>
      <c r="AS9" s="13">
        <f t="shared" si="1"/>
        <v>0</v>
      </c>
      <c r="AT9" s="13">
        <f t="shared" si="1"/>
        <v>0</v>
      </c>
      <c r="AU9" s="13">
        <f t="shared" si="1"/>
        <v>0</v>
      </c>
      <c r="AV9" s="13">
        <f t="shared" si="1"/>
        <v>0</v>
      </c>
    </row>
    <row r="10" spans="1:48" s="1" customFormat="1" ht="57">
      <c r="A10" s="11">
        <v>1</v>
      </c>
      <c r="B10" s="14" t="s">
        <v>58</v>
      </c>
      <c r="C10" s="14" t="s">
        <v>59</v>
      </c>
      <c r="D10" s="10" t="s">
        <v>60</v>
      </c>
      <c r="E10" s="10" t="s">
        <v>61</v>
      </c>
      <c r="F10" s="11" t="s">
        <v>55</v>
      </c>
      <c r="G10" s="11" t="s">
        <v>55</v>
      </c>
      <c r="H10" s="11" t="s">
        <v>55</v>
      </c>
      <c r="I10" s="11" t="s">
        <v>55</v>
      </c>
      <c r="J10" s="11">
        <v>56</v>
      </c>
      <c r="K10" s="11">
        <v>2581.22</v>
      </c>
      <c r="L10" s="45" t="s">
        <v>55</v>
      </c>
      <c r="M10" s="45" t="s">
        <v>55</v>
      </c>
      <c r="N10" s="11" t="s">
        <v>62</v>
      </c>
      <c r="O10" s="11">
        <v>492.05</v>
      </c>
      <c r="P10" s="45"/>
      <c r="Q10" s="11">
        <v>492.05</v>
      </c>
      <c r="R10" s="11">
        <v>55</v>
      </c>
      <c r="S10" s="11">
        <v>60</v>
      </c>
      <c r="T10" s="11">
        <v>377.05</v>
      </c>
      <c r="U10" s="11"/>
      <c r="V10" s="11" t="s">
        <v>55</v>
      </c>
      <c r="W10" s="11" t="s">
        <v>55</v>
      </c>
      <c r="X10" s="11" t="s">
        <v>55</v>
      </c>
      <c r="Y10" s="11" t="s">
        <v>55</v>
      </c>
      <c r="Z10" s="65">
        <v>56</v>
      </c>
      <c r="AA10" s="65">
        <v>2581.22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43">
        <v>492.05</v>
      </c>
      <c r="AM10" s="11"/>
      <c r="AN10" s="11"/>
      <c r="AO10" s="31" t="s">
        <v>63</v>
      </c>
      <c r="AP10" s="31"/>
      <c r="AQ10" s="11"/>
      <c r="AR10" s="134">
        <v>66</v>
      </c>
      <c r="AS10" s="11"/>
      <c r="AT10" s="11" t="s">
        <v>64</v>
      </c>
      <c r="AU10" s="11" t="s">
        <v>21</v>
      </c>
      <c r="AV10" s="11" t="s">
        <v>65</v>
      </c>
    </row>
    <row r="11" spans="1:48" s="1" customFormat="1" ht="28.5">
      <c r="A11" s="11">
        <v>2</v>
      </c>
      <c r="B11" s="14" t="s">
        <v>66</v>
      </c>
      <c r="C11" s="14" t="s">
        <v>67</v>
      </c>
      <c r="D11" s="10" t="s">
        <v>68</v>
      </c>
      <c r="E11" s="10" t="s">
        <v>61</v>
      </c>
      <c r="F11" s="11" t="s">
        <v>55</v>
      </c>
      <c r="G11" s="11" t="s">
        <v>55</v>
      </c>
      <c r="H11" s="11" t="s">
        <v>55</v>
      </c>
      <c r="I11" s="11" t="s">
        <v>55</v>
      </c>
      <c r="J11" s="11">
        <v>10</v>
      </c>
      <c r="K11" s="11">
        <v>530.64</v>
      </c>
      <c r="L11" s="45" t="s">
        <v>55</v>
      </c>
      <c r="M11" s="45" t="s">
        <v>55</v>
      </c>
      <c r="N11" s="11" t="s">
        <v>62</v>
      </c>
      <c r="O11" s="11">
        <v>173.95</v>
      </c>
      <c r="P11" s="45"/>
      <c r="Q11" s="11">
        <v>173.95</v>
      </c>
      <c r="R11" s="11">
        <v>141.254</v>
      </c>
      <c r="S11" s="11">
        <v>32.69</v>
      </c>
      <c r="T11" s="11"/>
      <c r="U11" s="11"/>
      <c r="V11" s="11" t="s">
        <v>55</v>
      </c>
      <c r="W11" s="11" t="s">
        <v>55</v>
      </c>
      <c r="X11" s="11" t="s">
        <v>55</v>
      </c>
      <c r="Y11" s="11" t="s">
        <v>55</v>
      </c>
      <c r="Z11" s="65">
        <v>10</v>
      </c>
      <c r="AA11" s="65">
        <v>530.64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43">
        <v>173.95</v>
      </c>
      <c r="AM11" s="77"/>
      <c r="AN11" s="10"/>
      <c r="AO11" s="31" t="s">
        <v>63</v>
      </c>
      <c r="AP11" s="31"/>
      <c r="AQ11" s="11"/>
      <c r="AR11" s="134"/>
      <c r="AS11" s="11"/>
      <c r="AT11" s="11"/>
      <c r="AU11" s="11"/>
      <c r="AV11" s="11"/>
    </row>
    <row r="12" spans="1:48" s="1" customFormat="1" ht="14.25">
      <c r="A12" s="139" t="s">
        <v>69</v>
      </c>
      <c r="B12" s="139"/>
      <c r="C12" s="139"/>
      <c r="D12" s="139"/>
      <c r="E12" s="139"/>
      <c r="F12" s="13" t="s">
        <v>55</v>
      </c>
      <c r="G12" s="13" t="s">
        <v>55</v>
      </c>
      <c r="H12" s="13" t="s">
        <v>55</v>
      </c>
      <c r="I12" s="13" t="s">
        <v>55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66"/>
      <c r="AA12" s="6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</row>
    <row r="13" spans="1:48" s="1" customFormat="1" ht="14.25">
      <c r="A13" s="139" t="s">
        <v>70</v>
      </c>
      <c r="B13" s="139"/>
      <c r="C13" s="139"/>
      <c r="D13" s="139"/>
      <c r="E13" s="139"/>
      <c r="F13" s="13" t="s">
        <v>55</v>
      </c>
      <c r="G13" s="13" t="s">
        <v>55</v>
      </c>
      <c r="H13" s="13" t="s">
        <v>55</v>
      </c>
      <c r="I13" s="13" t="s">
        <v>55</v>
      </c>
      <c r="J13" s="13">
        <f aca="true" t="shared" si="2" ref="J13:AV13">SUM(J14:J15)</f>
        <v>220</v>
      </c>
      <c r="K13" s="13">
        <f t="shared" si="2"/>
        <v>6907.65</v>
      </c>
      <c r="L13" s="13">
        <f t="shared" si="2"/>
        <v>0</v>
      </c>
      <c r="M13" s="13">
        <f t="shared" si="2"/>
        <v>0</v>
      </c>
      <c r="N13" s="13">
        <f t="shared" si="2"/>
        <v>0</v>
      </c>
      <c r="O13" s="13">
        <f t="shared" si="2"/>
        <v>470</v>
      </c>
      <c r="P13" s="13">
        <f t="shared" si="2"/>
        <v>0</v>
      </c>
      <c r="Q13" s="13">
        <f t="shared" si="2"/>
        <v>368</v>
      </c>
      <c r="R13" s="13">
        <f t="shared" si="2"/>
        <v>0</v>
      </c>
      <c r="S13" s="13">
        <f t="shared" si="2"/>
        <v>150</v>
      </c>
      <c r="T13" s="13">
        <f t="shared" si="2"/>
        <v>0</v>
      </c>
      <c r="U13" s="13">
        <f t="shared" si="2"/>
        <v>320</v>
      </c>
      <c r="V13" s="13">
        <f t="shared" si="2"/>
        <v>0</v>
      </c>
      <c r="W13" s="13">
        <f t="shared" si="2"/>
        <v>0</v>
      </c>
      <c r="X13" s="13">
        <f t="shared" si="2"/>
        <v>0</v>
      </c>
      <c r="Y13" s="13">
        <f t="shared" si="2"/>
        <v>0</v>
      </c>
      <c r="Z13" s="64">
        <f t="shared" si="2"/>
        <v>220</v>
      </c>
      <c r="AA13" s="64">
        <f t="shared" si="2"/>
        <v>6907.65</v>
      </c>
      <c r="AB13" s="13">
        <f t="shared" si="2"/>
        <v>0</v>
      </c>
      <c r="AC13" s="13">
        <f t="shared" si="2"/>
        <v>0</v>
      </c>
      <c r="AD13" s="13">
        <f t="shared" si="2"/>
        <v>0</v>
      </c>
      <c r="AE13" s="13">
        <f t="shared" si="2"/>
        <v>0</v>
      </c>
      <c r="AF13" s="13">
        <f t="shared" si="2"/>
        <v>0</v>
      </c>
      <c r="AG13" s="13">
        <f t="shared" si="2"/>
        <v>0</v>
      </c>
      <c r="AH13" s="13">
        <f t="shared" si="2"/>
        <v>0</v>
      </c>
      <c r="AI13" s="13">
        <f t="shared" si="2"/>
        <v>0</v>
      </c>
      <c r="AJ13" s="13">
        <f t="shared" si="2"/>
        <v>0</v>
      </c>
      <c r="AK13" s="13">
        <f t="shared" si="2"/>
        <v>0</v>
      </c>
      <c r="AL13" s="13">
        <f t="shared" si="2"/>
        <v>425</v>
      </c>
      <c r="AM13" s="13">
        <f t="shared" si="2"/>
        <v>0</v>
      </c>
      <c r="AN13" s="13">
        <f t="shared" si="2"/>
        <v>0</v>
      </c>
      <c r="AO13" s="13">
        <f t="shared" si="2"/>
        <v>0</v>
      </c>
      <c r="AP13" s="13">
        <f t="shared" si="2"/>
        <v>0</v>
      </c>
      <c r="AQ13" s="13">
        <f t="shared" si="2"/>
        <v>0</v>
      </c>
      <c r="AR13" s="13"/>
      <c r="AS13" s="13">
        <f t="shared" si="2"/>
        <v>0</v>
      </c>
      <c r="AT13" s="13">
        <f t="shared" si="2"/>
        <v>0</v>
      </c>
      <c r="AU13" s="13">
        <f t="shared" si="2"/>
        <v>0</v>
      </c>
      <c r="AV13" s="13">
        <f t="shared" si="2"/>
        <v>0</v>
      </c>
    </row>
    <row r="14" spans="1:48" s="1" customFormat="1" ht="57">
      <c r="A14" s="11">
        <v>1</v>
      </c>
      <c r="B14" s="15" t="s">
        <v>71</v>
      </c>
      <c r="C14" s="14" t="s">
        <v>72</v>
      </c>
      <c r="D14" s="10" t="s">
        <v>60</v>
      </c>
      <c r="E14" s="10" t="s">
        <v>73</v>
      </c>
      <c r="F14" s="11" t="s">
        <v>55</v>
      </c>
      <c r="G14" s="11" t="s">
        <v>55</v>
      </c>
      <c r="H14" s="11" t="s">
        <v>55</v>
      </c>
      <c r="I14" s="11" t="s">
        <v>55</v>
      </c>
      <c r="J14" s="11">
        <v>180</v>
      </c>
      <c r="K14" s="11">
        <v>6030.2</v>
      </c>
      <c r="L14" s="45" t="s">
        <v>55</v>
      </c>
      <c r="M14" s="45" t="s">
        <v>55</v>
      </c>
      <c r="N14" s="11" t="s">
        <v>74</v>
      </c>
      <c r="O14" s="11">
        <v>320</v>
      </c>
      <c r="P14" s="45"/>
      <c r="Q14" s="11">
        <v>320</v>
      </c>
      <c r="R14" s="11"/>
      <c r="S14" s="11"/>
      <c r="T14" s="11"/>
      <c r="U14" s="11">
        <v>320</v>
      </c>
      <c r="V14" s="11" t="s">
        <v>75</v>
      </c>
      <c r="W14" s="11" t="s">
        <v>75</v>
      </c>
      <c r="X14" s="11" t="s">
        <v>75</v>
      </c>
      <c r="Y14" s="11" t="s">
        <v>75</v>
      </c>
      <c r="Z14" s="65">
        <v>180</v>
      </c>
      <c r="AA14" s="65">
        <v>6030.2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43">
        <v>320</v>
      </c>
      <c r="AM14" s="11"/>
      <c r="AN14" s="11"/>
      <c r="AO14" s="31" t="s">
        <v>63</v>
      </c>
      <c r="AP14" s="11"/>
      <c r="AQ14" s="11"/>
      <c r="AR14" s="11">
        <v>180</v>
      </c>
      <c r="AS14" s="21"/>
      <c r="AT14" s="21"/>
      <c r="AU14" s="21"/>
      <c r="AV14" s="21"/>
    </row>
    <row r="15" spans="1:48" s="121" customFormat="1" ht="54.75" customHeight="1">
      <c r="A15" s="111">
        <v>2</v>
      </c>
      <c r="B15" s="128" t="s">
        <v>76</v>
      </c>
      <c r="C15" s="129" t="s">
        <v>77</v>
      </c>
      <c r="D15" s="130" t="s">
        <v>78</v>
      </c>
      <c r="E15" s="130" t="s">
        <v>61</v>
      </c>
      <c r="F15" s="111" t="s">
        <v>55</v>
      </c>
      <c r="G15" s="111" t="s">
        <v>55</v>
      </c>
      <c r="H15" s="111" t="s">
        <v>55</v>
      </c>
      <c r="I15" s="111" t="s">
        <v>55</v>
      </c>
      <c r="J15" s="111">
        <v>40</v>
      </c>
      <c r="K15" s="111">
        <v>877.45</v>
      </c>
      <c r="L15" s="118" t="s">
        <v>55</v>
      </c>
      <c r="M15" s="118" t="s">
        <v>55</v>
      </c>
      <c r="N15" s="111" t="s">
        <v>62</v>
      </c>
      <c r="O15" s="111">
        <v>150</v>
      </c>
      <c r="P15" s="118"/>
      <c r="Q15" s="111">
        <v>48</v>
      </c>
      <c r="R15" s="111"/>
      <c r="S15" s="111">
        <v>150</v>
      </c>
      <c r="T15" s="111"/>
      <c r="U15" s="111"/>
      <c r="V15" s="111" t="s">
        <v>55</v>
      </c>
      <c r="W15" s="111" t="s">
        <v>55</v>
      </c>
      <c r="X15" s="111" t="s">
        <v>55</v>
      </c>
      <c r="Y15" s="111" t="s">
        <v>55</v>
      </c>
      <c r="Z15" s="104">
        <v>40</v>
      </c>
      <c r="AA15" s="104">
        <v>877.45</v>
      </c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9">
        <v>105</v>
      </c>
      <c r="AM15" s="111"/>
      <c r="AN15" s="111"/>
      <c r="AO15" s="115" t="s">
        <v>63</v>
      </c>
      <c r="AP15" s="111"/>
      <c r="AQ15" s="111"/>
      <c r="AR15" s="111">
        <v>0</v>
      </c>
      <c r="AS15" s="116"/>
      <c r="AT15" s="116"/>
      <c r="AU15" s="116"/>
      <c r="AV15" s="116"/>
    </row>
    <row r="16" spans="1:48" s="1" customFormat="1" ht="14.25">
      <c r="A16" s="139" t="s">
        <v>79</v>
      </c>
      <c r="B16" s="139"/>
      <c r="C16" s="139"/>
      <c r="D16" s="139"/>
      <c r="E16" s="13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64"/>
      <c r="AA16" s="64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s="1" customFormat="1" ht="14.25">
      <c r="A17" s="139" t="s">
        <v>80</v>
      </c>
      <c r="B17" s="139"/>
      <c r="C17" s="139"/>
      <c r="D17" s="139"/>
      <c r="E17" s="13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64"/>
      <c r="AA17" s="64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s="1" customFormat="1" ht="14.25">
      <c r="A18" s="140" t="s">
        <v>81</v>
      </c>
      <c r="B18" s="140"/>
      <c r="C18" s="140"/>
      <c r="D18" s="140"/>
      <c r="E18" s="140"/>
      <c r="F18" s="13"/>
      <c r="G18" s="13"/>
      <c r="H18" s="13"/>
      <c r="I18" s="13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67"/>
      <c r="AA18" s="6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78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:48" s="1" customFormat="1" ht="14.25">
      <c r="A19" s="140" t="s">
        <v>82</v>
      </c>
      <c r="B19" s="140"/>
      <c r="C19" s="140"/>
      <c r="D19" s="140"/>
      <c r="E19" s="140"/>
      <c r="F19" s="13"/>
      <c r="G19" s="13"/>
      <c r="H19" s="13"/>
      <c r="I19" s="13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67"/>
      <c r="AA19" s="6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78"/>
      <c r="AN19" s="47"/>
      <c r="AO19" s="47"/>
      <c r="AP19" s="47"/>
      <c r="AQ19" s="47"/>
      <c r="AR19" s="47"/>
      <c r="AS19" s="47"/>
      <c r="AT19" s="47"/>
      <c r="AU19" s="47"/>
      <c r="AV19" s="47"/>
    </row>
    <row r="20" spans="1:48" s="1" customFormat="1" ht="14.25">
      <c r="A20" s="138" t="s">
        <v>83</v>
      </c>
      <c r="B20" s="138"/>
      <c r="C20" s="138"/>
      <c r="D20" s="138"/>
      <c r="E20" s="138"/>
      <c r="F20" s="12" t="s">
        <v>55</v>
      </c>
      <c r="G20" s="12" t="s">
        <v>55</v>
      </c>
      <c r="H20" s="12" t="s">
        <v>55</v>
      </c>
      <c r="I20" s="12" t="s">
        <v>55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63"/>
      <c r="AA20" s="63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</row>
    <row r="21" spans="1:48" s="1" customFormat="1" ht="14.25">
      <c r="A21" s="139" t="s">
        <v>57</v>
      </c>
      <c r="B21" s="139"/>
      <c r="C21" s="139"/>
      <c r="D21" s="139"/>
      <c r="E21" s="139"/>
      <c r="F21" s="13" t="s">
        <v>55</v>
      </c>
      <c r="G21" s="13" t="s">
        <v>55</v>
      </c>
      <c r="H21" s="13" t="s">
        <v>55</v>
      </c>
      <c r="I21" s="13" t="s">
        <v>55</v>
      </c>
      <c r="J21" s="46">
        <f aca="true" t="shared" si="3" ref="J21:AV21">SUM(J22:J24)</f>
        <v>61</v>
      </c>
      <c r="K21" s="46">
        <f t="shared" si="3"/>
        <v>2912.21</v>
      </c>
      <c r="L21" s="46">
        <f t="shared" si="3"/>
        <v>0</v>
      </c>
      <c r="M21" s="46">
        <f t="shared" si="3"/>
        <v>0</v>
      </c>
      <c r="N21" s="46">
        <f t="shared" si="3"/>
        <v>0</v>
      </c>
      <c r="O21" s="46">
        <f t="shared" si="3"/>
        <v>917.52</v>
      </c>
      <c r="P21" s="46">
        <f t="shared" si="3"/>
        <v>0</v>
      </c>
      <c r="Q21" s="46">
        <f t="shared" si="3"/>
        <v>289</v>
      </c>
      <c r="R21" s="46">
        <f t="shared" si="3"/>
        <v>343.52</v>
      </c>
      <c r="S21" s="46">
        <f t="shared" si="3"/>
        <v>30</v>
      </c>
      <c r="T21" s="46">
        <f t="shared" si="3"/>
        <v>445</v>
      </c>
      <c r="U21" s="46">
        <f t="shared" si="3"/>
        <v>0</v>
      </c>
      <c r="V21" s="46">
        <f t="shared" si="3"/>
        <v>0</v>
      </c>
      <c r="W21" s="46">
        <f t="shared" si="3"/>
        <v>0</v>
      </c>
      <c r="X21" s="46">
        <f t="shared" si="3"/>
        <v>0</v>
      </c>
      <c r="Y21" s="46">
        <f t="shared" si="3"/>
        <v>0</v>
      </c>
      <c r="Z21" s="66">
        <f t="shared" si="3"/>
        <v>61</v>
      </c>
      <c r="AA21" s="66">
        <f t="shared" si="3"/>
        <v>2912.21</v>
      </c>
      <c r="AB21" s="46"/>
      <c r="AC21" s="46"/>
      <c r="AD21" s="46">
        <f t="shared" si="3"/>
        <v>0</v>
      </c>
      <c r="AE21" s="46">
        <f t="shared" si="3"/>
        <v>0</v>
      </c>
      <c r="AF21" s="46">
        <f t="shared" si="3"/>
        <v>0</v>
      </c>
      <c r="AG21" s="46">
        <f t="shared" si="3"/>
        <v>0</v>
      </c>
      <c r="AH21" s="46">
        <f t="shared" si="3"/>
        <v>0</v>
      </c>
      <c r="AI21" s="46">
        <f t="shared" si="3"/>
        <v>0</v>
      </c>
      <c r="AJ21" s="46">
        <f t="shared" si="3"/>
        <v>0</v>
      </c>
      <c r="AK21" s="46">
        <f t="shared" si="3"/>
        <v>0</v>
      </c>
      <c r="AL21" s="46">
        <f t="shared" si="3"/>
        <v>898.52</v>
      </c>
      <c r="AM21" s="46">
        <f t="shared" si="3"/>
        <v>0</v>
      </c>
      <c r="AN21" s="46">
        <f t="shared" si="3"/>
        <v>0</v>
      </c>
      <c r="AO21" s="46">
        <f t="shared" si="3"/>
        <v>0</v>
      </c>
      <c r="AP21" s="46">
        <f t="shared" si="3"/>
        <v>0</v>
      </c>
      <c r="AQ21" s="46">
        <f t="shared" si="3"/>
        <v>0</v>
      </c>
      <c r="AR21" s="46"/>
      <c r="AS21" s="46">
        <f t="shared" si="3"/>
        <v>0</v>
      </c>
      <c r="AT21" s="46">
        <f t="shared" si="3"/>
        <v>0</v>
      </c>
      <c r="AU21" s="46">
        <f t="shared" si="3"/>
        <v>0</v>
      </c>
      <c r="AV21" s="46">
        <f t="shared" si="3"/>
        <v>0</v>
      </c>
    </row>
    <row r="22" spans="1:48" s="1" customFormat="1" ht="57">
      <c r="A22" s="11">
        <v>1</v>
      </c>
      <c r="B22" s="14" t="s">
        <v>84</v>
      </c>
      <c r="C22" s="14" t="s">
        <v>85</v>
      </c>
      <c r="D22" s="10" t="s">
        <v>68</v>
      </c>
      <c r="E22" s="14" t="s">
        <v>61</v>
      </c>
      <c r="F22" s="11" t="s">
        <v>55</v>
      </c>
      <c r="G22" s="11" t="s">
        <v>55</v>
      </c>
      <c r="H22" s="11" t="s">
        <v>55</v>
      </c>
      <c r="I22" s="11" t="s">
        <v>55</v>
      </c>
      <c r="J22" s="11">
        <v>13</v>
      </c>
      <c r="K22" s="11">
        <v>499.21</v>
      </c>
      <c r="L22" s="11"/>
      <c r="M22" s="11"/>
      <c r="N22" s="11" t="s">
        <v>62</v>
      </c>
      <c r="O22" s="11">
        <v>215.52</v>
      </c>
      <c r="P22" s="45"/>
      <c r="Q22" s="11"/>
      <c r="R22" s="11">
        <v>215.52</v>
      </c>
      <c r="S22" s="11"/>
      <c r="T22" s="11"/>
      <c r="U22" s="11"/>
      <c r="V22" s="11" t="s">
        <v>55</v>
      </c>
      <c r="W22" s="11" t="s">
        <v>55</v>
      </c>
      <c r="X22" s="11" t="s">
        <v>55</v>
      </c>
      <c r="Y22" s="11" t="s">
        <v>55</v>
      </c>
      <c r="Z22" s="65">
        <v>13</v>
      </c>
      <c r="AA22" s="65">
        <v>499.21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43">
        <v>215.52</v>
      </c>
      <c r="AM22" s="11"/>
      <c r="AN22" s="11"/>
      <c r="AO22" s="28" t="s">
        <v>33</v>
      </c>
      <c r="AP22" s="31"/>
      <c r="AQ22" s="21"/>
      <c r="AR22" s="11">
        <v>13</v>
      </c>
      <c r="AS22" s="21"/>
      <c r="AT22" s="11" t="s">
        <v>64</v>
      </c>
      <c r="AU22" s="22" t="s">
        <v>21</v>
      </c>
      <c r="AV22" s="80" t="s">
        <v>86</v>
      </c>
    </row>
    <row r="23" spans="1:48" s="1" customFormat="1" ht="57">
      <c r="A23" s="11">
        <v>2</v>
      </c>
      <c r="B23" s="15" t="s">
        <v>87</v>
      </c>
      <c r="C23" s="14" t="s">
        <v>87</v>
      </c>
      <c r="D23" s="10" t="s">
        <v>60</v>
      </c>
      <c r="E23" s="15" t="s">
        <v>61</v>
      </c>
      <c r="F23" s="11" t="s">
        <v>55</v>
      </c>
      <c r="G23" s="11" t="s">
        <v>55</v>
      </c>
      <c r="H23" s="11" t="s">
        <v>55</v>
      </c>
      <c r="I23" s="11" t="s">
        <v>55</v>
      </c>
      <c r="J23" s="11">
        <v>25</v>
      </c>
      <c r="K23" s="11">
        <v>1263</v>
      </c>
      <c r="L23" s="11"/>
      <c r="M23" s="11"/>
      <c r="N23" s="11" t="s">
        <v>62</v>
      </c>
      <c r="O23" s="11">
        <v>413</v>
      </c>
      <c r="P23" s="45"/>
      <c r="Q23" s="11"/>
      <c r="R23" s="11">
        <v>80</v>
      </c>
      <c r="S23" s="11">
        <v>30</v>
      </c>
      <c r="T23" s="11">
        <v>204</v>
      </c>
      <c r="U23" s="11"/>
      <c r="V23" s="11" t="s">
        <v>55</v>
      </c>
      <c r="W23" s="11" t="s">
        <v>55</v>
      </c>
      <c r="X23" s="11" t="s">
        <v>55</v>
      </c>
      <c r="Y23" s="11" t="s">
        <v>55</v>
      </c>
      <c r="Z23" s="65">
        <v>25</v>
      </c>
      <c r="AA23" s="65">
        <v>1263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43">
        <v>403</v>
      </c>
      <c r="AM23" s="11"/>
      <c r="AN23" s="11"/>
      <c r="AO23" s="28" t="s">
        <v>33</v>
      </c>
      <c r="AP23" s="31"/>
      <c r="AQ23" s="21"/>
      <c r="AR23" s="158">
        <v>48</v>
      </c>
      <c r="AS23" s="21"/>
      <c r="AT23" s="81" t="s">
        <v>88</v>
      </c>
      <c r="AU23" s="22" t="s">
        <v>21</v>
      </c>
      <c r="AV23" s="21" t="s">
        <v>89</v>
      </c>
    </row>
    <row r="24" spans="1:48" s="1" customFormat="1" ht="57">
      <c r="A24" s="11">
        <v>3</v>
      </c>
      <c r="B24" s="15" t="s">
        <v>90</v>
      </c>
      <c r="C24" s="14" t="s">
        <v>90</v>
      </c>
      <c r="D24" s="10" t="s">
        <v>60</v>
      </c>
      <c r="E24" s="15" t="s">
        <v>61</v>
      </c>
      <c r="F24" s="11" t="s">
        <v>55</v>
      </c>
      <c r="G24" s="11" t="s">
        <v>55</v>
      </c>
      <c r="H24" s="11" t="s">
        <v>55</v>
      </c>
      <c r="I24" s="11" t="s">
        <v>55</v>
      </c>
      <c r="J24" s="11">
        <v>23</v>
      </c>
      <c r="K24" s="11">
        <v>1150</v>
      </c>
      <c r="L24" s="11"/>
      <c r="M24" s="11"/>
      <c r="N24" s="11" t="s">
        <v>62</v>
      </c>
      <c r="O24" s="11">
        <v>289</v>
      </c>
      <c r="P24" s="45"/>
      <c r="Q24" s="11">
        <v>289</v>
      </c>
      <c r="R24" s="11">
        <v>48</v>
      </c>
      <c r="S24" s="11"/>
      <c r="T24" s="11">
        <v>241</v>
      </c>
      <c r="U24" s="11"/>
      <c r="V24" s="11" t="s">
        <v>55</v>
      </c>
      <c r="W24" s="11" t="s">
        <v>55</v>
      </c>
      <c r="X24" s="11" t="s">
        <v>55</v>
      </c>
      <c r="Y24" s="11" t="s">
        <v>55</v>
      </c>
      <c r="Z24" s="65">
        <v>23</v>
      </c>
      <c r="AA24" s="65">
        <v>1150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43">
        <v>280</v>
      </c>
      <c r="AM24" s="11"/>
      <c r="AN24" s="11"/>
      <c r="AO24" s="28" t="s">
        <v>33</v>
      </c>
      <c r="AP24" s="31"/>
      <c r="AQ24" s="11"/>
      <c r="AR24" s="159"/>
      <c r="AS24" s="21"/>
      <c r="AT24" s="21"/>
      <c r="AU24" s="21"/>
      <c r="AV24" s="21"/>
    </row>
    <row r="25" spans="1:48" s="1" customFormat="1" ht="14.25">
      <c r="A25" s="139" t="s">
        <v>70</v>
      </c>
      <c r="B25" s="139"/>
      <c r="C25" s="139"/>
      <c r="D25" s="139"/>
      <c r="E25" s="139"/>
      <c r="F25" s="13" t="s">
        <v>55</v>
      </c>
      <c r="G25" s="13" t="s">
        <v>55</v>
      </c>
      <c r="H25" s="13" t="s">
        <v>55</v>
      </c>
      <c r="I25" s="13" t="s">
        <v>55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64"/>
      <c r="AA25" s="64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s="1" customFormat="1" ht="14.25">
      <c r="A26" s="139" t="s">
        <v>79</v>
      </c>
      <c r="B26" s="139"/>
      <c r="C26" s="139"/>
      <c r="D26" s="139"/>
      <c r="E26" s="139"/>
      <c r="F26" s="13" t="s">
        <v>55</v>
      </c>
      <c r="G26" s="13" t="s">
        <v>55</v>
      </c>
      <c r="H26" s="13" t="s">
        <v>55</v>
      </c>
      <c r="I26" s="13" t="s">
        <v>55</v>
      </c>
      <c r="J26" s="46" t="s">
        <v>91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66"/>
      <c r="AA26" s="6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</row>
    <row r="27" spans="1:48" s="1" customFormat="1" ht="14.25">
      <c r="A27" s="140" t="s">
        <v>92</v>
      </c>
      <c r="B27" s="140"/>
      <c r="C27" s="140"/>
      <c r="D27" s="140"/>
      <c r="E27" s="140"/>
      <c r="F27" s="13" t="s">
        <v>55</v>
      </c>
      <c r="G27" s="13" t="s">
        <v>55</v>
      </c>
      <c r="H27" s="13" t="s">
        <v>55</v>
      </c>
      <c r="I27" s="13" t="s">
        <v>55</v>
      </c>
      <c r="J27" s="13">
        <f aca="true" t="shared" si="4" ref="J27:AV27">SUM(J28:J29)</f>
        <v>688</v>
      </c>
      <c r="K27" s="13">
        <f t="shared" si="4"/>
        <v>104938</v>
      </c>
      <c r="L27" s="13">
        <f t="shared" si="4"/>
        <v>0</v>
      </c>
      <c r="M27" s="13">
        <f t="shared" si="4"/>
        <v>0</v>
      </c>
      <c r="N27" s="13">
        <f t="shared" si="4"/>
        <v>0</v>
      </c>
      <c r="O27" s="13">
        <f t="shared" si="4"/>
        <v>16083</v>
      </c>
      <c r="P27" s="13">
        <f t="shared" si="4"/>
        <v>0</v>
      </c>
      <c r="Q27" s="13">
        <f t="shared" si="4"/>
        <v>0</v>
      </c>
      <c r="R27" s="13">
        <f t="shared" si="4"/>
        <v>0</v>
      </c>
      <c r="S27" s="13">
        <f t="shared" si="4"/>
        <v>0</v>
      </c>
      <c r="T27" s="13">
        <f t="shared" si="4"/>
        <v>0</v>
      </c>
      <c r="U27" s="13">
        <f t="shared" si="4"/>
        <v>0</v>
      </c>
      <c r="V27" s="13">
        <f t="shared" si="4"/>
        <v>0</v>
      </c>
      <c r="W27" s="13">
        <f t="shared" si="4"/>
        <v>0</v>
      </c>
      <c r="X27" s="13">
        <f t="shared" si="4"/>
        <v>0</v>
      </c>
      <c r="Y27" s="13">
        <f t="shared" si="4"/>
        <v>0</v>
      </c>
      <c r="Z27" s="64">
        <f t="shared" si="4"/>
        <v>688</v>
      </c>
      <c r="AA27" s="64">
        <f t="shared" si="4"/>
        <v>88759</v>
      </c>
      <c r="AB27" s="13"/>
      <c r="AC27" s="13"/>
      <c r="AD27" s="13">
        <f t="shared" si="4"/>
        <v>0</v>
      </c>
      <c r="AE27" s="13">
        <f t="shared" si="4"/>
        <v>0</v>
      </c>
      <c r="AF27" s="13">
        <f t="shared" si="4"/>
        <v>0</v>
      </c>
      <c r="AG27" s="13">
        <f t="shared" si="4"/>
        <v>0</v>
      </c>
      <c r="AH27" s="13">
        <f t="shared" si="4"/>
        <v>0</v>
      </c>
      <c r="AI27" s="13">
        <f t="shared" si="4"/>
        <v>0</v>
      </c>
      <c r="AJ27" s="13">
        <f t="shared" si="4"/>
        <v>0</v>
      </c>
      <c r="AK27" s="13">
        <f t="shared" si="4"/>
        <v>0</v>
      </c>
      <c r="AL27" s="13">
        <f t="shared" si="4"/>
        <v>14365</v>
      </c>
      <c r="AM27" s="13">
        <f t="shared" si="4"/>
        <v>0</v>
      </c>
      <c r="AN27" s="13">
        <f t="shared" si="4"/>
        <v>0</v>
      </c>
      <c r="AO27" s="13">
        <f t="shared" si="4"/>
        <v>0</v>
      </c>
      <c r="AP27" s="13">
        <f t="shared" si="4"/>
        <v>0</v>
      </c>
      <c r="AQ27" s="13">
        <f t="shared" si="4"/>
        <v>0</v>
      </c>
      <c r="AR27" s="13">
        <f t="shared" si="4"/>
        <v>0</v>
      </c>
      <c r="AS27" s="13">
        <f t="shared" si="4"/>
        <v>0</v>
      </c>
      <c r="AT27" s="13">
        <f t="shared" si="4"/>
        <v>0</v>
      </c>
      <c r="AU27" s="13">
        <f t="shared" si="4"/>
        <v>0</v>
      </c>
      <c r="AV27" s="13">
        <f t="shared" si="4"/>
        <v>0</v>
      </c>
    </row>
    <row r="28" spans="1:48" s="1" customFormat="1" ht="14.25">
      <c r="A28" s="11">
        <v>1</v>
      </c>
      <c r="B28" s="16" t="s">
        <v>93</v>
      </c>
      <c r="C28" s="16" t="s">
        <v>94</v>
      </c>
      <c r="D28" s="17" t="s">
        <v>60</v>
      </c>
      <c r="E28" s="18" t="s">
        <v>95</v>
      </c>
      <c r="F28" s="11" t="s">
        <v>55</v>
      </c>
      <c r="G28" s="11" t="s">
        <v>55</v>
      </c>
      <c r="H28" s="11" t="s">
        <v>55</v>
      </c>
      <c r="I28" s="11" t="s">
        <v>55</v>
      </c>
      <c r="J28" s="48">
        <v>372</v>
      </c>
      <c r="K28" s="48">
        <v>47479</v>
      </c>
      <c r="L28" s="11"/>
      <c r="M28" s="48"/>
      <c r="N28" s="11" t="s">
        <v>62</v>
      </c>
      <c r="O28" s="11">
        <v>8717</v>
      </c>
      <c r="P28" s="45"/>
      <c r="Q28" s="11"/>
      <c r="R28" s="11"/>
      <c r="S28" s="11"/>
      <c r="T28" s="11"/>
      <c r="U28" s="11"/>
      <c r="V28" s="11"/>
      <c r="W28" s="11"/>
      <c r="X28" s="11"/>
      <c r="Y28" s="11"/>
      <c r="Z28" s="48">
        <v>372</v>
      </c>
      <c r="AA28" s="48">
        <v>47479</v>
      </c>
      <c r="AB28" s="48"/>
      <c r="AC28" s="48"/>
      <c r="AD28" s="48"/>
      <c r="AE28" s="48"/>
      <c r="AF28" s="48"/>
      <c r="AG28" s="48"/>
      <c r="AH28" s="11"/>
      <c r="AI28" s="11"/>
      <c r="AJ28" s="11"/>
      <c r="AK28" s="11"/>
      <c r="AL28" s="43">
        <v>7340</v>
      </c>
      <c r="AM28" s="11"/>
      <c r="AN28" s="11"/>
      <c r="AO28" s="28" t="s">
        <v>33</v>
      </c>
      <c r="AP28" s="11"/>
      <c r="AQ28" s="11"/>
      <c r="AR28" s="11"/>
      <c r="AS28" s="11"/>
      <c r="AT28" s="11"/>
      <c r="AU28" s="11"/>
      <c r="AV28" s="11"/>
    </row>
    <row r="29" spans="1:48" s="1" customFormat="1" ht="14.25">
      <c r="A29" s="11">
        <v>2</v>
      </c>
      <c r="B29" s="16" t="s">
        <v>96</v>
      </c>
      <c r="C29" s="16" t="s">
        <v>97</v>
      </c>
      <c r="D29" s="17" t="s">
        <v>60</v>
      </c>
      <c r="E29" s="18" t="s">
        <v>95</v>
      </c>
      <c r="F29" s="11" t="s">
        <v>55</v>
      </c>
      <c r="G29" s="11" t="s">
        <v>55</v>
      </c>
      <c r="H29" s="11" t="s">
        <v>55</v>
      </c>
      <c r="I29" s="11" t="s">
        <v>55</v>
      </c>
      <c r="J29" s="48">
        <v>316</v>
      </c>
      <c r="K29" s="48">
        <v>57459</v>
      </c>
      <c r="L29" s="11"/>
      <c r="M29" s="11"/>
      <c r="N29" s="11" t="s">
        <v>62</v>
      </c>
      <c r="O29" s="11">
        <v>7366</v>
      </c>
      <c r="P29" s="45"/>
      <c r="Q29" s="11"/>
      <c r="R29" s="11"/>
      <c r="S29" s="11"/>
      <c r="T29" s="11"/>
      <c r="U29" s="11"/>
      <c r="V29" s="11"/>
      <c r="W29" s="11"/>
      <c r="X29" s="11"/>
      <c r="Y29" s="11"/>
      <c r="Z29" s="48">
        <v>316</v>
      </c>
      <c r="AA29" s="48">
        <v>41280</v>
      </c>
      <c r="AB29" s="48"/>
      <c r="AC29" s="48"/>
      <c r="AD29" s="48"/>
      <c r="AE29" s="48"/>
      <c r="AF29" s="48"/>
      <c r="AG29" s="48"/>
      <c r="AH29" s="11"/>
      <c r="AI29" s="11"/>
      <c r="AJ29" s="11"/>
      <c r="AK29" s="11"/>
      <c r="AL29" s="43">
        <v>7025</v>
      </c>
      <c r="AM29" s="11"/>
      <c r="AN29" s="11"/>
      <c r="AO29" s="28" t="s">
        <v>33</v>
      </c>
      <c r="AP29" s="11"/>
      <c r="AQ29" s="11"/>
      <c r="AR29" s="11"/>
      <c r="AS29" s="11"/>
      <c r="AT29" s="11"/>
      <c r="AU29" s="11"/>
      <c r="AV29" s="11"/>
    </row>
    <row r="30" spans="1:48" s="1" customFormat="1" ht="14.25">
      <c r="A30" s="140" t="s">
        <v>98</v>
      </c>
      <c r="B30" s="140"/>
      <c r="C30" s="140"/>
      <c r="D30" s="140"/>
      <c r="E30" s="140"/>
      <c r="F30" s="13" t="s">
        <v>55</v>
      </c>
      <c r="G30" s="13" t="s">
        <v>55</v>
      </c>
      <c r="H30" s="13" t="s">
        <v>55</v>
      </c>
      <c r="I30" s="13" t="s">
        <v>55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64"/>
      <c r="AA30" s="64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s="1" customFormat="1" ht="14.25">
      <c r="A31" s="138" t="s">
        <v>99</v>
      </c>
      <c r="B31" s="138"/>
      <c r="C31" s="138"/>
      <c r="D31" s="138"/>
      <c r="E31" s="138"/>
      <c r="F31" s="12" t="s">
        <v>55</v>
      </c>
      <c r="G31" s="12" t="s">
        <v>55</v>
      </c>
      <c r="H31" s="12" t="s">
        <v>55</v>
      </c>
      <c r="I31" s="12" t="s">
        <v>55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63"/>
      <c r="AA31" s="63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</row>
    <row r="32" spans="1:48" s="1" customFormat="1" ht="14.25">
      <c r="A32" s="139" t="s">
        <v>57</v>
      </c>
      <c r="B32" s="139"/>
      <c r="C32" s="139"/>
      <c r="D32" s="139"/>
      <c r="E32" s="139"/>
      <c r="F32" s="13" t="s">
        <v>55</v>
      </c>
      <c r="G32" s="13" t="s">
        <v>55</v>
      </c>
      <c r="H32" s="13" t="s">
        <v>55</v>
      </c>
      <c r="I32" s="13" t="s">
        <v>55</v>
      </c>
      <c r="J32" s="46">
        <f aca="true" t="shared" si="5" ref="J32:AV32">SUM(J33:J34)</f>
        <v>216</v>
      </c>
      <c r="K32" s="46">
        <f t="shared" si="5"/>
        <v>10800</v>
      </c>
      <c r="L32" s="46">
        <f t="shared" si="5"/>
        <v>0</v>
      </c>
      <c r="M32" s="46">
        <f t="shared" si="5"/>
        <v>0</v>
      </c>
      <c r="N32" s="46">
        <f t="shared" si="5"/>
        <v>0</v>
      </c>
      <c r="O32" s="46">
        <f t="shared" si="5"/>
        <v>2700</v>
      </c>
      <c r="P32" s="46">
        <f t="shared" si="5"/>
        <v>0</v>
      </c>
      <c r="Q32" s="46">
        <f t="shared" si="5"/>
        <v>0</v>
      </c>
      <c r="R32" s="46">
        <f t="shared" si="5"/>
        <v>0</v>
      </c>
      <c r="S32" s="46">
        <f t="shared" si="5"/>
        <v>0</v>
      </c>
      <c r="T32" s="46">
        <f t="shared" si="5"/>
        <v>700</v>
      </c>
      <c r="U32" s="46">
        <f t="shared" si="5"/>
        <v>0</v>
      </c>
      <c r="V32" s="46">
        <f t="shared" si="5"/>
        <v>0</v>
      </c>
      <c r="W32" s="46">
        <f t="shared" si="5"/>
        <v>0</v>
      </c>
      <c r="X32" s="46">
        <f t="shared" si="5"/>
        <v>0</v>
      </c>
      <c r="Y32" s="46">
        <f t="shared" si="5"/>
        <v>0</v>
      </c>
      <c r="Z32" s="66">
        <f t="shared" si="5"/>
        <v>216</v>
      </c>
      <c r="AA32" s="66">
        <f t="shared" si="5"/>
        <v>10800</v>
      </c>
      <c r="AB32" s="46">
        <f t="shared" si="5"/>
        <v>0</v>
      </c>
      <c r="AC32" s="46">
        <f t="shared" si="5"/>
        <v>0</v>
      </c>
      <c r="AD32" s="46">
        <f t="shared" si="5"/>
        <v>0</v>
      </c>
      <c r="AE32" s="46">
        <f t="shared" si="5"/>
        <v>0</v>
      </c>
      <c r="AF32" s="46"/>
      <c r="AG32" s="46"/>
      <c r="AH32" s="46">
        <f t="shared" si="5"/>
        <v>0</v>
      </c>
      <c r="AI32" s="46">
        <f t="shared" si="5"/>
        <v>0</v>
      </c>
      <c r="AJ32" s="46">
        <f t="shared" si="5"/>
        <v>0</v>
      </c>
      <c r="AK32" s="46">
        <f t="shared" si="5"/>
        <v>0</v>
      </c>
      <c r="AL32" s="46">
        <f t="shared" si="5"/>
        <v>2117</v>
      </c>
      <c r="AM32" s="46">
        <f t="shared" si="5"/>
        <v>0</v>
      </c>
      <c r="AN32" s="46">
        <f t="shared" si="5"/>
        <v>0</v>
      </c>
      <c r="AO32" s="46">
        <f t="shared" si="5"/>
        <v>0</v>
      </c>
      <c r="AP32" s="46">
        <f t="shared" si="5"/>
        <v>0</v>
      </c>
      <c r="AQ32" s="46">
        <f t="shared" si="5"/>
        <v>0</v>
      </c>
      <c r="AR32" s="46"/>
      <c r="AS32" s="46">
        <f t="shared" si="5"/>
        <v>0</v>
      </c>
      <c r="AT32" s="46">
        <f t="shared" si="5"/>
        <v>0</v>
      </c>
      <c r="AU32" s="46">
        <f t="shared" si="5"/>
        <v>0</v>
      </c>
      <c r="AV32" s="46">
        <f t="shared" si="5"/>
        <v>0</v>
      </c>
    </row>
    <row r="33" spans="1:48" s="1" customFormat="1" ht="55.5">
      <c r="A33" s="11">
        <v>1</v>
      </c>
      <c r="B33" s="15" t="s">
        <v>100</v>
      </c>
      <c r="C33" s="19" t="s">
        <v>101</v>
      </c>
      <c r="D33" s="10" t="s">
        <v>60</v>
      </c>
      <c r="E33" s="15" t="s">
        <v>61</v>
      </c>
      <c r="F33" s="20" t="s">
        <v>55</v>
      </c>
      <c r="G33" s="20" t="s">
        <v>55</v>
      </c>
      <c r="H33" s="20" t="s">
        <v>55</v>
      </c>
      <c r="I33" s="20" t="s">
        <v>55</v>
      </c>
      <c r="J33" s="11">
        <v>192</v>
      </c>
      <c r="K33" s="11">
        <v>9600</v>
      </c>
      <c r="L33" s="11"/>
      <c r="M33" s="11"/>
      <c r="N33" s="11" t="s">
        <v>62</v>
      </c>
      <c r="O33" s="11">
        <v>2400</v>
      </c>
      <c r="P33" s="45"/>
      <c r="Q33" s="11"/>
      <c r="R33" s="11"/>
      <c r="S33" s="11"/>
      <c r="T33" s="11">
        <v>700</v>
      </c>
      <c r="U33" s="11"/>
      <c r="V33" s="11" t="s">
        <v>55</v>
      </c>
      <c r="W33" s="11" t="s">
        <v>55</v>
      </c>
      <c r="X33" s="11" t="s">
        <v>55</v>
      </c>
      <c r="Y33" s="11" t="s">
        <v>55</v>
      </c>
      <c r="Z33" s="68">
        <v>192</v>
      </c>
      <c r="AA33" s="68">
        <v>9600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43">
        <v>2017</v>
      </c>
      <c r="AM33" s="11"/>
      <c r="AN33" s="11"/>
      <c r="AO33" s="28" t="s">
        <v>33</v>
      </c>
      <c r="AP33" s="31"/>
      <c r="AQ33" s="21"/>
      <c r="AR33" s="158">
        <v>208</v>
      </c>
      <c r="AS33" s="21"/>
      <c r="AT33" s="21" t="s">
        <v>88</v>
      </c>
      <c r="AU33" s="21"/>
      <c r="AV33" s="21"/>
    </row>
    <row r="34" spans="1:48" s="1" customFormat="1" ht="28.5">
      <c r="A34" s="11">
        <v>2</v>
      </c>
      <c r="B34" s="21" t="s">
        <v>102</v>
      </c>
      <c r="C34" s="22" t="s">
        <v>103</v>
      </c>
      <c r="D34" s="11" t="s">
        <v>60</v>
      </c>
      <c r="E34" s="21" t="s">
        <v>61</v>
      </c>
      <c r="F34" s="20" t="s">
        <v>55</v>
      </c>
      <c r="G34" s="20" t="s">
        <v>55</v>
      </c>
      <c r="H34" s="20" t="s">
        <v>55</v>
      </c>
      <c r="I34" s="20" t="s">
        <v>55</v>
      </c>
      <c r="J34" s="11">
        <v>24</v>
      </c>
      <c r="K34" s="11">
        <v>1200</v>
      </c>
      <c r="L34" s="11"/>
      <c r="M34" s="11"/>
      <c r="N34" s="11" t="s">
        <v>62</v>
      </c>
      <c r="O34" s="11">
        <v>300</v>
      </c>
      <c r="P34" s="45"/>
      <c r="Q34" s="11"/>
      <c r="R34" s="11"/>
      <c r="S34" s="11"/>
      <c r="T34" s="11"/>
      <c r="U34" s="11"/>
      <c r="V34" s="11" t="s">
        <v>55</v>
      </c>
      <c r="W34" s="11" t="s">
        <v>55</v>
      </c>
      <c r="X34" s="11" t="s">
        <v>55</v>
      </c>
      <c r="Y34" s="11" t="s">
        <v>55</v>
      </c>
      <c r="Z34" s="65">
        <v>24</v>
      </c>
      <c r="AA34" s="65">
        <v>1200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43">
        <v>100</v>
      </c>
      <c r="AM34" s="11"/>
      <c r="AN34" s="11"/>
      <c r="AO34" s="28" t="s">
        <v>33</v>
      </c>
      <c r="AP34" s="11"/>
      <c r="AQ34" s="11"/>
      <c r="AR34" s="159"/>
      <c r="AS34" s="11"/>
      <c r="AT34" s="11"/>
      <c r="AU34" s="11"/>
      <c r="AV34" s="11"/>
    </row>
    <row r="35" spans="1:48" s="1" customFormat="1" ht="14.25">
      <c r="A35" s="139" t="s">
        <v>69</v>
      </c>
      <c r="B35" s="139"/>
      <c r="C35" s="139"/>
      <c r="D35" s="139"/>
      <c r="E35" s="139"/>
      <c r="F35" s="13" t="s">
        <v>55</v>
      </c>
      <c r="G35" s="13" t="s">
        <v>55</v>
      </c>
      <c r="H35" s="13" t="s">
        <v>55</v>
      </c>
      <c r="I35" s="13" t="s">
        <v>55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66"/>
      <c r="AA35" s="6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</row>
    <row r="36" spans="1:48" s="1" customFormat="1" ht="14.25">
      <c r="A36" s="139" t="s">
        <v>70</v>
      </c>
      <c r="B36" s="139"/>
      <c r="C36" s="139"/>
      <c r="D36" s="139"/>
      <c r="E36" s="139"/>
      <c r="F36" s="13" t="s">
        <v>55</v>
      </c>
      <c r="G36" s="13" t="s">
        <v>55</v>
      </c>
      <c r="H36" s="13" t="s">
        <v>55</v>
      </c>
      <c r="I36" s="13" t="s">
        <v>55</v>
      </c>
      <c r="J36" s="13">
        <f aca="true" t="shared" si="6" ref="J36:AV36">SUM(J37:J37)</f>
        <v>60</v>
      </c>
      <c r="K36" s="13">
        <f t="shared" si="6"/>
        <v>2509.36</v>
      </c>
      <c r="L36" s="13">
        <f t="shared" si="6"/>
        <v>0</v>
      </c>
      <c r="M36" s="13">
        <f t="shared" si="6"/>
        <v>0</v>
      </c>
      <c r="N36" s="13">
        <f t="shared" si="6"/>
        <v>0</v>
      </c>
      <c r="O36" s="13">
        <f t="shared" si="6"/>
        <v>185</v>
      </c>
      <c r="P36" s="13">
        <f t="shared" si="6"/>
        <v>0</v>
      </c>
      <c r="Q36" s="13">
        <f t="shared" si="6"/>
        <v>0</v>
      </c>
      <c r="R36" s="13">
        <f t="shared" si="6"/>
        <v>0</v>
      </c>
      <c r="S36" s="13">
        <f t="shared" si="6"/>
        <v>0</v>
      </c>
      <c r="T36" s="13">
        <f t="shared" si="6"/>
        <v>0</v>
      </c>
      <c r="U36" s="13">
        <f t="shared" si="6"/>
        <v>185</v>
      </c>
      <c r="V36" s="13">
        <f t="shared" si="6"/>
        <v>0</v>
      </c>
      <c r="W36" s="13">
        <f t="shared" si="6"/>
        <v>0</v>
      </c>
      <c r="X36" s="13">
        <f t="shared" si="6"/>
        <v>0</v>
      </c>
      <c r="Y36" s="13">
        <f t="shared" si="6"/>
        <v>0</v>
      </c>
      <c r="Z36" s="64">
        <f t="shared" si="6"/>
        <v>60</v>
      </c>
      <c r="AA36" s="64">
        <v>2509.36</v>
      </c>
      <c r="AB36" s="13">
        <f t="shared" si="6"/>
        <v>0</v>
      </c>
      <c r="AC36" s="13">
        <f t="shared" si="6"/>
        <v>0</v>
      </c>
      <c r="AD36" s="13">
        <f t="shared" si="6"/>
        <v>0</v>
      </c>
      <c r="AE36" s="13">
        <f t="shared" si="6"/>
        <v>0</v>
      </c>
      <c r="AF36" s="13">
        <f t="shared" si="6"/>
        <v>0</v>
      </c>
      <c r="AG36" s="13">
        <f t="shared" si="6"/>
        <v>0</v>
      </c>
      <c r="AH36" s="13">
        <f t="shared" si="6"/>
        <v>0</v>
      </c>
      <c r="AI36" s="13">
        <f t="shared" si="6"/>
        <v>0</v>
      </c>
      <c r="AJ36" s="13">
        <f t="shared" si="6"/>
        <v>0</v>
      </c>
      <c r="AK36" s="13">
        <f t="shared" si="6"/>
        <v>0</v>
      </c>
      <c r="AL36" s="13"/>
      <c r="AM36" s="13"/>
      <c r="AN36" s="13">
        <f t="shared" si="6"/>
        <v>0</v>
      </c>
      <c r="AO36" s="13">
        <f t="shared" si="6"/>
        <v>0</v>
      </c>
      <c r="AP36" s="13">
        <f t="shared" si="6"/>
        <v>0</v>
      </c>
      <c r="AQ36" s="13">
        <f t="shared" si="6"/>
        <v>0</v>
      </c>
      <c r="AR36" s="13"/>
      <c r="AS36" s="13">
        <f t="shared" si="6"/>
        <v>0</v>
      </c>
      <c r="AT36" s="13">
        <f t="shared" si="6"/>
        <v>0</v>
      </c>
      <c r="AU36" s="13">
        <f t="shared" si="6"/>
        <v>0</v>
      </c>
      <c r="AV36" s="13">
        <f t="shared" si="6"/>
        <v>0</v>
      </c>
    </row>
    <row r="37" spans="1:48" s="1" customFormat="1" ht="54">
      <c r="A37" s="11">
        <v>1</v>
      </c>
      <c r="B37" s="21" t="s">
        <v>104</v>
      </c>
      <c r="C37" s="22" t="s">
        <v>105</v>
      </c>
      <c r="D37" s="11" t="s">
        <v>60</v>
      </c>
      <c r="E37" s="22" t="s">
        <v>106</v>
      </c>
      <c r="F37" s="20" t="s">
        <v>55</v>
      </c>
      <c r="G37" s="20" t="s">
        <v>55</v>
      </c>
      <c r="H37" s="20" t="s">
        <v>55</v>
      </c>
      <c r="I37" s="20" t="s">
        <v>55</v>
      </c>
      <c r="J37" s="11">
        <v>60</v>
      </c>
      <c r="K37" s="11">
        <v>2509.36</v>
      </c>
      <c r="L37" s="11"/>
      <c r="M37" s="11"/>
      <c r="N37" s="30" t="s">
        <v>74</v>
      </c>
      <c r="O37" s="11">
        <v>185</v>
      </c>
      <c r="P37" s="11"/>
      <c r="Q37" s="11"/>
      <c r="R37" s="11"/>
      <c r="S37" s="11"/>
      <c r="T37" s="11"/>
      <c r="U37" s="11">
        <v>185</v>
      </c>
      <c r="V37" s="11" t="s">
        <v>55</v>
      </c>
      <c r="W37" s="11" t="s">
        <v>55</v>
      </c>
      <c r="X37" s="11" t="s">
        <v>55</v>
      </c>
      <c r="Y37" s="11" t="s">
        <v>55</v>
      </c>
      <c r="Z37" s="65">
        <v>60</v>
      </c>
      <c r="AA37" s="65">
        <v>2509.36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43"/>
      <c r="AM37" s="11"/>
      <c r="AN37" s="11"/>
      <c r="AO37" s="28" t="s">
        <v>33</v>
      </c>
      <c r="AP37" s="11"/>
      <c r="AQ37" s="11"/>
      <c r="AR37" s="11">
        <v>60</v>
      </c>
      <c r="AS37" s="11"/>
      <c r="AT37" s="11"/>
      <c r="AU37" s="11"/>
      <c r="AV37" s="11"/>
    </row>
    <row r="38" spans="1:48" s="1" customFormat="1" ht="14.25">
      <c r="A38" s="139" t="s">
        <v>79</v>
      </c>
      <c r="B38" s="139"/>
      <c r="C38" s="139"/>
      <c r="D38" s="139"/>
      <c r="E38" s="139"/>
      <c r="F38" s="13" t="s">
        <v>55</v>
      </c>
      <c r="G38" s="13" t="s">
        <v>55</v>
      </c>
      <c r="H38" s="13" t="s">
        <v>55</v>
      </c>
      <c r="I38" s="13" t="s">
        <v>55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66"/>
      <c r="AA38" s="6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</row>
    <row r="39" spans="1:48" s="1" customFormat="1" ht="14.25">
      <c r="A39" s="140" t="s">
        <v>92</v>
      </c>
      <c r="B39" s="140"/>
      <c r="C39" s="140"/>
      <c r="D39" s="140"/>
      <c r="E39" s="140"/>
      <c r="F39" s="13" t="s">
        <v>55</v>
      </c>
      <c r="G39" s="13" t="s">
        <v>55</v>
      </c>
      <c r="H39" s="13" t="s">
        <v>55</v>
      </c>
      <c r="I39" s="13" t="s">
        <v>55</v>
      </c>
      <c r="J39" s="13">
        <f aca="true" t="shared" si="7" ref="J39:AV39">SUM(J40:J41)</f>
        <v>336</v>
      </c>
      <c r="K39" s="13">
        <f t="shared" si="7"/>
        <v>47000</v>
      </c>
      <c r="L39" s="13">
        <f t="shared" si="7"/>
        <v>0</v>
      </c>
      <c r="M39" s="13">
        <f t="shared" si="7"/>
        <v>0</v>
      </c>
      <c r="N39" s="13">
        <f t="shared" si="7"/>
        <v>0</v>
      </c>
      <c r="O39" s="13">
        <f t="shared" si="7"/>
        <v>5250</v>
      </c>
      <c r="P39" s="13">
        <f t="shared" si="7"/>
        <v>0</v>
      </c>
      <c r="Q39" s="13">
        <f t="shared" si="7"/>
        <v>0</v>
      </c>
      <c r="R39" s="13">
        <f t="shared" si="7"/>
        <v>0</v>
      </c>
      <c r="S39" s="13">
        <f t="shared" si="7"/>
        <v>0</v>
      </c>
      <c r="T39" s="13">
        <f t="shared" si="7"/>
        <v>0</v>
      </c>
      <c r="U39" s="13">
        <f t="shared" si="7"/>
        <v>0</v>
      </c>
      <c r="V39" s="13">
        <f t="shared" si="7"/>
        <v>0</v>
      </c>
      <c r="W39" s="13">
        <f t="shared" si="7"/>
        <v>0</v>
      </c>
      <c r="X39" s="13">
        <f t="shared" si="7"/>
        <v>0</v>
      </c>
      <c r="Y39" s="13">
        <f t="shared" si="7"/>
        <v>0</v>
      </c>
      <c r="Z39" s="64">
        <f t="shared" si="7"/>
        <v>336</v>
      </c>
      <c r="AA39" s="64">
        <f t="shared" si="7"/>
        <v>47000</v>
      </c>
      <c r="AB39" s="13">
        <f t="shared" si="7"/>
        <v>0</v>
      </c>
      <c r="AC39" s="13">
        <f t="shared" si="7"/>
        <v>0</v>
      </c>
      <c r="AD39" s="13"/>
      <c r="AE39" s="13"/>
      <c r="AF39" s="13">
        <f t="shared" si="7"/>
        <v>0</v>
      </c>
      <c r="AG39" s="13">
        <f t="shared" si="7"/>
        <v>0</v>
      </c>
      <c r="AH39" s="13">
        <f t="shared" si="7"/>
        <v>0</v>
      </c>
      <c r="AI39" s="13">
        <f t="shared" si="7"/>
        <v>0</v>
      </c>
      <c r="AJ39" s="13">
        <f t="shared" si="7"/>
        <v>0</v>
      </c>
      <c r="AK39" s="13">
        <f t="shared" si="7"/>
        <v>0</v>
      </c>
      <c r="AL39" s="13">
        <f t="shared" si="7"/>
        <v>5280</v>
      </c>
      <c r="AM39" s="13"/>
      <c r="AN39" s="13">
        <f t="shared" si="7"/>
        <v>0</v>
      </c>
      <c r="AO39" s="13">
        <f t="shared" si="7"/>
        <v>0</v>
      </c>
      <c r="AP39" s="13">
        <f t="shared" si="7"/>
        <v>0</v>
      </c>
      <c r="AQ39" s="13">
        <f t="shared" si="7"/>
        <v>0</v>
      </c>
      <c r="AR39" s="13">
        <f t="shared" si="7"/>
        <v>0</v>
      </c>
      <c r="AS39" s="13">
        <f t="shared" si="7"/>
        <v>0</v>
      </c>
      <c r="AT39" s="13">
        <f t="shared" si="7"/>
        <v>0</v>
      </c>
      <c r="AU39" s="13">
        <f t="shared" si="7"/>
        <v>0</v>
      </c>
      <c r="AV39" s="13">
        <f t="shared" si="7"/>
        <v>0</v>
      </c>
    </row>
    <row r="40" spans="1:48" s="2" customFormat="1" ht="14.25">
      <c r="A40" s="23">
        <v>1</v>
      </c>
      <c r="B40" s="24" t="s">
        <v>107</v>
      </c>
      <c r="C40" s="24" t="s">
        <v>108</v>
      </c>
      <c r="D40" s="25" t="s">
        <v>60</v>
      </c>
      <c r="E40" s="26" t="s">
        <v>95</v>
      </c>
      <c r="F40" s="27" t="s">
        <v>55</v>
      </c>
      <c r="G40" s="27" t="s">
        <v>55</v>
      </c>
      <c r="H40" s="27" t="s">
        <v>55</v>
      </c>
      <c r="I40" s="27" t="s">
        <v>55</v>
      </c>
      <c r="J40" s="49">
        <v>168</v>
      </c>
      <c r="K40" s="49">
        <v>23000</v>
      </c>
      <c r="L40" s="23"/>
      <c r="M40" s="23"/>
      <c r="N40" s="23" t="s">
        <v>62</v>
      </c>
      <c r="O40" s="23">
        <v>1950</v>
      </c>
      <c r="P40" s="49"/>
      <c r="Q40" s="23"/>
      <c r="R40" s="23"/>
      <c r="S40" s="23"/>
      <c r="T40" s="23"/>
      <c r="U40" s="23"/>
      <c r="V40" s="23"/>
      <c r="W40" s="23"/>
      <c r="X40" s="23"/>
      <c r="Y40" s="23"/>
      <c r="Z40" s="69">
        <v>168</v>
      </c>
      <c r="AA40" s="69">
        <v>23000</v>
      </c>
      <c r="AB40" s="27"/>
      <c r="AC40" s="27"/>
      <c r="AD40" s="27"/>
      <c r="AE40" s="27"/>
      <c r="AF40" s="27"/>
      <c r="AG40" s="27"/>
      <c r="AH40" s="23"/>
      <c r="AI40" s="23"/>
      <c r="AJ40" s="23"/>
      <c r="AK40" s="23"/>
      <c r="AL40" s="23">
        <v>1960</v>
      </c>
      <c r="AM40" s="23"/>
      <c r="AN40" s="23"/>
      <c r="AO40" s="24" t="s">
        <v>33</v>
      </c>
      <c r="AP40" s="23"/>
      <c r="AQ40" s="23"/>
      <c r="AR40" s="23"/>
      <c r="AS40" s="23"/>
      <c r="AT40" s="23"/>
      <c r="AU40" s="23"/>
      <c r="AV40" s="23"/>
    </row>
    <row r="41" spans="1:48" s="1" customFormat="1" ht="14.25">
      <c r="A41" s="11">
        <v>2</v>
      </c>
      <c r="B41" s="16" t="s">
        <v>109</v>
      </c>
      <c r="C41" s="16" t="s">
        <v>110</v>
      </c>
      <c r="D41" s="17" t="s">
        <v>60</v>
      </c>
      <c r="E41" s="18" t="s">
        <v>95</v>
      </c>
      <c r="F41" s="20" t="s">
        <v>55</v>
      </c>
      <c r="G41" s="20" t="s">
        <v>55</v>
      </c>
      <c r="H41" s="20" t="s">
        <v>55</v>
      </c>
      <c r="I41" s="20" t="s">
        <v>55</v>
      </c>
      <c r="J41" s="45">
        <v>168</v>
      </c>
      <c r="K41" s="45">
        <v>24000</v>
      </c>
      <c r="L41" s="11"/>
      <c r="M41" s="11"/>
      <c r="N41" s="11" t="s">
        <v>62</v>
      </c>
      <c r="O41" s="11">
        <v>3300</v>
      </c>
      <c r="P41" s="45"/>
      <c r="Q41" s="11"/>
      <c r="R41" s="11"/>
      <c r="S41" s="11"/>
      <c r="T41" s="11"/>
      <c r="U41" s="11"/>
      <c r="V41" s="11"/>
      <c r="W41" s="11"/>
      <c r="X41" s="11"/>
      <c r="Y41" s="11"/>
      <c r="Z41" s="48">
        <v>168</v>
      </c>
      <c r="AA41" s="48">
        <v>24000</v>
      </c>
      <c r="AB41" s="48"/>
      <c r="AC41" s="48"/>
      <c r="AD41" s="48"/>
      <c r="AE41" s="48"/>
      <c r="AF41" s="48"/>
      <c r="AG41" s="48"/>
      <c r="AH41" s="11"/>
      <c r="AI41" s="11"/>
      <c r="AJ41" s="11"/>
      <c r="AK41" s="11"/>
      <c r="AL41" s="11">
        <v>3320</v>
      </c>
      <c r="AM41" s="11"/>
      <c r="AN41" s="11"/>
      <c r="AO41" s="28" t="s">
        <v>33</v>
      </c>
      <c r="AP41" s="11"/>
      <c r="AQ41" s="11"/>
      <c r="AR41" s="11"/>
      <c r="AS41" s="11"/>
      <c r="AT41" s="11"/>
      <c r="AU41" s="11"/>
      <c r="AV41" s="11"/>
    </row>
    <row r="42" spans="1:48" s="1" customFormat="1" ht="14.25">
      <c r="A42" s="140" t="s">
        <v>81</v>
      </c>
      <c r="B42" s="140"/>
      <c r="C42" s="140"/>
      <c r="D42" s="140"/>
      <c r="E42" s="140"/>
      <c r="F42" s="13" t="s">
        <v>55</v>
      </c>
      <c r="G42" s="13" t="s">
        <v>55</v>
      </c>
      <c r="H42" s="13" t="s">
        <v>55</v>
      </c>
      <c r="I42" s="13" t="s">
        <v>55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64"/>
      <c r="AA42" s="64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 s="1" customFormat="1" ht="14.25">
      <c r="A43" s="140" t="s">
        <v>111</v>
      </c>
      <c r="B43" s="140"/>
      <c r="C43" s="140"/>
      <c r="D43" s="140"/>
      <c r="E43" s="140"/>
      <c r="F43" s="13" t="s">
        <v>55</v>
      </c>
      <c r="G43" s="13" t="s">
        <v>55</v>
      </c>
      <c r="H43" s="13" t="s">
        <v>55</v>
      </c>
      <c r="I43" s="13" t="s">
        <v>55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64"/>
      <c r="AA43" s="64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</row>
    <row r="44" spans="1:48" s="1" customFormat="1" ht="14.25">
      <c r="A44" s="154" t="s">
        <v>112</v>
      </c>
      <c r="B44" s="154"/>
      <c r="C44" s="154"/>
      <c r="D44" s="154"/>
      <c r="E44" s="154"/>
      <c r="F44" s="12" t="s">
        <v>55</v>
      </c>
      <c r="G44" s="12" t="s">
        <v>55</v>
      </c>
      <c r="H44" s="12" t="s">
        <v>55</v>
      </c>
      <c r="I44" s="12" t="s">
        <v>55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70"/>
      <c r="AA44" s="70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s="1" customFormat="1" ht="14.25">
      <c r="A45" s="140" t="s">
        <v>113</v>
      </c>
      <c r="B45" s="140"/>
      <c r="C45" s="140"/>
      <c r="D45" s="140"/>
      <c r="E45" s="140"/>
      <c r="F45" s="13" t="s">
        <v>55</v>
      </c>
      <c r="G45" s="13" t="s">
        <v>55</v>
      </c>
      <c r="H45" s="13" t="s">
        <v>55</v>
      </c>
      <c r="I45" s="13" t="s">
        <v>55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64"/>
      <c r="AA45" s="64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 s="1" customFormat="1" ht="14.25">
      <c r="A46" s="140" t="s">
        <v>114</v>
      </c>
      <c r="B46" s="140"/>
      <c r="C46" s="140"/>
      <c r="D46" s="140"/>
      <c r="E46" s="140"/>
      <c r="F46" s="13" t="s">
        <v>55</v>
      </c>
      <c r="G46" s="13" t="s">
        <v>55</v>
      </c>
      <c r="H46" s="13" t="s">
        <v>55</v>
      </c>
      <c r="I46" s="13" t="s">
        <v>55</v>
      </c>
      <c r="J46" s="13">
        <v>50</v>
      </c>
      <c r="K46" s="13">
        <f aca="true" t="shared" si="8" ref="K46:AV46">SUM(K47:K48)</f>
        <v>2235.68</v>
      </c>
      <c r="L46" s="13">
        <f t="shared" si="8"/>
        <v>0</v>
      </c>
      <c r="M46" s="13">
        <f t="shared" si="8"/>
        <v>0</v>
      </c>
      <c r="N46" s="13">
        <f t="shared" si="8"/>
        <v>0</v>
      </c>
      <c r="O46" s="13">
        <f t="shared" si="8"/>
        <v>724.14</v>
      </c>
      <c r="P46" s="13"/>
      <c r="Q46" s="13">
        <f t="shared" si="8"/>
        <v>0</v>
      </c>
      <c r="R46" s="13">
        <f t="shared" si="8"/>
        <v>0</v>
      </c>
      <c r="S46" s="13">
        <f t="shared" si="8"/>
        <v>0</v>
      </c>
      <c r="T46" s="13">
        <f t="shared" si="8"/>
        <v>0</v>
      </c>
      <c r="U46" s="13">
        <f t="shared" si="8"/>
        <v>0</v>
      </c>
      <c r="V46" s="13">
        <f t="shared" si="8"/>
        <v>0</v>
      </c>
      <c r="W46" s="13">
        <f t="shared" si="8"/>
        <v>0</v>
      </c>
      <c r="X46" s="13">
        <f t="shared" si="8"/>
        <v>0</v>
      </c>
      <c r="Y46" s="13">
        <f t="shared" si="8"/>
        <v>0</v>
      </c>
      <c r="Z46" s="13">
        <f t="shared" si="8"/>
        <v>13</v>
      </c>
      <c r="AA46" s="13">
        <f t="shared" si="8"/>
        <v>495.86</v>
      </c>
      <c r="AB46" s="13">
        <f t="shared" si="8"/>
        <v>35</v>
      </c>
      <c r="AC46" s="13">
        <f t="shared" si="8"/>
        <v>1750</v>
      </c>
      <c r="AD46" s="13">
        <f t="shared" si="8"/>
        <v>0</v>
      </c>
      <c r="AE46" s="13">
        <f t="shared" si="8"/>
        <v>0</v>
      </c>
      <c r="AF46" s="13"/>
      <c r="AG46" s="13"/>
      <c r="AH46" s="13">
        <f t="shared" si="8"/>
        <v>0</v>
      </c>
      <c r="AI46" s="13">
        <f t="shared" si="8"/>
        <v>0</v>
      </c>
      <c r="AJ46" s="13"/>
      <c r="AK46" s="13"/>
      <c r="AL46" s="13">
        <v>100</v>
      </c>
      <c r="AM46" s="6"/>
      <c r="AN46" s="13">
        <f t="shared" si="8"/>
        <v>0</v>
      </c>
      <c r="AO46" s="13">
        <f t="shared" si="8"/>
        <v>0</v>
      </c>
      <c r="AP46" s="13">
        <f t="shared" si="8"/>
        <v>0</v>
      </c>
      <c r="AQ46" s="13">
        <f t="shared" si="8"/>
        <v>0</v>
      </c>
      <c r="AR46" s="13"/>
      <c r="AS46" s="13">
        <f t="shared" si="8"/>
        <v>0</v>
      </c>
      <c r="AT46" s="13">
        <f t="shared" si="8"/>
        <v>0</v>
      </c>
      <c r="AU46" s="13">
        <f t="shared" si="8"/>
        <v>0</v>
      </c>
      <c r="AV46" s="13">
        <f t="shared" si="8"/>
        <v>0</v>
      </c>
    </row>
    <row r="47" spans="1:48" s="1" customFormat="1" ht="83.25">
      <c r="A47" s="11">
        <v>1</v>
      </c>
      <c r="B47" s="28" t="s">
        <v>115</v>
      </c>
      <c r="C47" s="29" t="s">
        <v>116</v>
      </c>
      <c r="D47" s="30" t="s">
        <v>68</v>
      </c>
      <c r="E47" s="31" t="s">
        <v>95</v>
      </c>
      <c r="F47" s="11" t="s">
        <v>55</v>
      </c>
      <c r="G47" s="11" t="s">
        <v>55</v>
      </c>
      <c r="H47" s="11" t="s">
        <v>55</v>
      </c>
      <c r="I47" s="11" t="s">
        <v>55</v>
      </c>
      <c r="J47" s="11">
        <v>13</v>
      </c>
      <c r="K47" s="11">
        <v>485.68</v>
      </c>
      <c r="L47" s="21"/>
      <c r="M47" s="21"/>
      <c r="N47" s="30" t="s">
        <v>62</v>
      </c>
      <c r="O47" s="11">
        <v>224.14</v>
      </c>
      <c r="P47" s="45"/>
      <c r="Q47" s="21"/>
      <c r="R47" s="21"/>
      <c r="S47" s="21"/>
      <c r="T47" s="21"/>
      <c r="U47" s="11"/>
      <c r="V47" s="11" t="s">
        <v>55</v>
      </c>
      <c r="W47" s="11" t="s">
        <v>55</v>
      </c>
      <c r="X47" s="11" t="s">
        <v>55</v>
      </c>
      <c r="Y47" s="11" t="s">
        <v>55</v>
      </c>
      <c r="Z47" s="11">
        <v>13</v>
      </c>
      <c r="AA47" s="11">
        <v>495.86</v>
      </c>
      <c r="AB47" s="11"/>
      <c r="AC47" s="11"/>
      <c r="AD47" s="11"/>
      <c r="AE47" s="11"/>
      <c r="AF47" s="11"/>
      <c r="AG47" s="11"/>
      <c r="AH47" s="11"/>
      <c r="AI47" s="11"/>
      <c r="AJ47" s="45"/>
      <c r="AK47" s="45"/>
      <c r="AL47" s="43">
        <v>0</v>
      </c>
      <c r="AM47" s="11"/>
      <c r="AN47" s="21"/>
      <c r="AO47" s="21" t="s">
        <v>63</v>
      </c>
      <c r="AP47" s="21"/>
      <c r="AQ47" s="21"/>
      <c r="AR47" s="11">
        <v>13</v>
      </c>
      <c r="AS47" s="21"/>
      <c r="AT47" s="22" t="s">
        <v>117</v>
      </c>
      <c r="AU47" s="21"/>
      <c r="AV47" s="21"/>
    </row>
    <row r="48" spans="1:48" s="113" customFormat="1" ht="77.25" customHeight="1">
      <c r="A48" s="104">
        <v>2</v>
      </c>
      <c r="B48" s="105" t="s">
        <v>118</v>
      </c>
      <c r="C48" s="106" t="s">
        <v>95</v>
      </c>
      <c r="D48" s="104" t="s">
        <v>60</v>
      </c>
      <c r="E48" s="106" t="s">
        <v>95</v>
      </c>
      <c r="F48" s="104" t="s">
        <v>55</v>
      </c>
      <c r="G48" s="104" t="s">
        <v>55</v>
      </c>
      <c r="H48" s="104" t="s">
        <v>55</v>
      </c>
      <c r="I48" s="104" t="s">
        <v>55</v>
      </c>
      <c r="J48" s="104">
        <v>35</v>
      </c>
      <c r="K48" s="104">
        <v>1750</v>
      </c>
      <c r="L48" s="107"/>
      <c r="M48" s="107"/>
      <c r="N48" s="108" t="s">
        <v>74</v>
      </c>
      <c r="O48" s="104">
        <v>500</v>
      </c>
      <c r="P48" s="109"/>
      <c r="Q48" s="107"/>
      <c r="R48" s="107"/>
      <c r="S48" s="107"/>
      <c r="T48" s="107"/>
      <c r="U48" s="104"/>
      <c r="V48" s="104" t="s">
        <v>55</v>
      </c>
      <c r="W48" s="104" t="s">
        <v>55</v>
      </c>
      <c r="X48" s="104" t="s">
        <v>55</v>
      </c>
      <c r="Y48" s="104" t="s">
        <v>55</v>
      </c>
      <c r="Z48" s="104"/>
      <c r="AA48" s="104"/>
      <c r="AB48" s="104">
        <v>35</v>
      </c>
      <c r="AC48" s="104">
        <v>1750</v>
      </c>
      <c r="AD48" s="104"/>
      <c r="AE48" s="104"/>
      <c r="AF48" s="104"/>
      <c r="AG48" s="104"/>
      <c r="AH48" s="104"/>
      <c r="AI48" s="104"/>
      <c r="AJ48" s="109"/>
      <c r="AK48" s="109"/>
      <c r="AL48" s="110">
        <v>80</v>
      </c>
      <c r="AM48" s="111"/>
      <c r="AN48" s="107"/>
      <c r="AO48" s="112" t="s">
        <v>34</v>
      </c>
      <c r="AP48" s="107"/>
      <c r="AQ48" s="107"/>
      <c r="AR48" s="104">
        <v>35</v>
      </c>
      <c r="AS48" s="107"/>
      <c r="AT48" s="107"/>
      <c r="AU48" s="107"/>
      <c r="AV48" s="107"/>
    </row>
    <row r="49" spans="1:48" s="121" customFormat="1" ht="60.75" customHeight="1">
      <c r="A49" s="111">
        <v>3</v>
      </c>
      <c r="B49" s="114" t="s">
        <v>119</v>
      </c>
      <c r="C49" s="114" t="s">
        <v>120</v>
      </c>
      <c r="D49" s="111" t="s">
        <v>60</v>
      </c>
      <c r="E49" s="115" t="s">
        <v>95</v>
      </c>
      <c r="F49" s="111"/>
      <c r="G49" s="111"/>
      <c r="H49" s="111"/>
      <c r="I49" s="111"/>
      <c r="J49" s="111">
        <v>2</v>
      </c>
      <c r="K49" s="111">
        <v>100</v>
      </c>
      <c r="L49" s="116"/>
      <c r="M49" s="116"/>
      <c r="N49" s="117" t="s">
        <v>62</v>
      </c>
      <c r="O49" s="111">
        <v>26</v>
      </c>
      <c r="P49" s="118"/>
      <c r="Q49" s="116"/>
      <c r="R49" s="116"/>
      <c r="S49" s="116"/>
      <c r="T49" s="116"/>
      <c r="U49" s="111"/>
      <c r="V49" s="111"/>
      <c r="W49" s="111"/>
      <c r="X49" s="111"/>
      <c r="Y49" s="111"/>
      <c r="Z49" s="111">
        <v>2</v>
      </c>
      <c r="AA49" s="111">
        <v>100</v>
      </c>
      <c r="AD49" s="111"/>
      <c r="AE49" s="111"/>
      <c r="AF49" s="111"/>
      <c r="AG49" s="111"/>
      <c r="AH49" s="111"/>
      <c r="AI49" s="111"/>
      <c r="AJ49" s="118"/>
      <c r="AK49" s="118"/>
      <c r="AL49" s="119">
        <v>20</v>
      </c>
      <c r="AM49" s="111"/>
      <c r="AN49" s="116"/>
      <c r="AO49" s="120" t="s">
        <v>33</v>
      </c>
      <c r="AP49" s="116"/>
      <c r="AQ49" s="116"/>
      <c r="AR49" s="111"/>
      <c r="AS49" s="116"/>
      <c r="AT49" s="116"/>
      <c r="AU49" s="116"/>
      <c r="AV49" s="116"/>
    </row>
    <row r="50" spans="1:48" s="1" customFormat="1" ht="14.25">
      <c r="A50" s="140" t="s">
        <v>121</v>
      </c>
      <c r="B50" s="140"/>
      <c r="C50" s="140"/>
      <c r="D50" s="140"/>
      <c r="E50" s="140"/>
      <c r="F50" s="13" t="s">
        <v>55</v>
      </c>
      <c r="G50" s="13" t="s">
        <v>55</v>
      </c>
      <c r="H50" s="13" t="s">
        <v>55</v>
      </c>
      <c r="I50" s="13" t="s">
        <v>55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64"/>
      <c r="AA50" s="64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1:48" s="1" customFormat="1" ht="14.25">
      <c r="A51" s="140" t="s">
        <v>122</v>
      </c>
      <c r="B51" s="140"/>
      <c r="C51" s="140"/>
      <c r="D51" s="140"/>
      <c r="E51" s="140"/>
      <c r="F51" s="13" t="s">
        <v>55</v>
      </c>
      <c r="G51" s="13" t="s">
        <v>55</v>
      </c>
      <c r="H51" s="13" t="s">
        <v>55</v>
      </c>
      <c r="I51" s="13" t="s">
        <v>55</v>
      </c>
      <c r="J51" s="13">
        <v>380</v>
      </c>
      <c r="K51" s="13">
        <v>62600</v>
      </c>
      <c r="L51" s="13"/>
      <c r="M51" s="13"/>
      <c r="N51" s="13"/>
      <c r="O51" s="13">
        <v>13565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64"/>
      <c r="AA51" s="64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  <row r="52" spans="1:48" s="1" customFormat="1" ht="20.25" customHeight="1">
      <c r="A52" s="32">
        <v>1</v>
      </c>
      <c r="B52" s="33" t="s">
        <v>123</v>
      </c>
      <c r="C52" s="4" t="s">
        <v>108</v>
      </c>
      <c r="D52" s="32" t="s">
        <v>60</v>
      </c>
      <c r="E52" s="4" t="s">
        <v>95</v>
      </c>
      <c r="F52" s="32"/>
      <c r="G52" s="4"/>
      <c r="H52" s="32"/>
      <c r="I52" s="32"/>
      <c r="J52" s="32">
        <v>119</v>
      </c>
      <c r="K52" s="50">
        <v>16500</v>
      </c>
      <c r="L52" s="4"/>
      <c r="M52" s="51"/>
      <c r="N52" s="52" t="s">
        <v>62</v>
      </c>
      <c r="O52" s="50">
        <v>3500</v>
      </c>
      <c r="P52" s="32"/>
      <c r="Q52" s="4"/>
      <c r="R52" s="4"/>
      <c r="S52" s="4"/>
      <c r="T52" s="4"/>
      <c r="U52" s="32"/>
      <c r="V52" s="32"/>
      <c r="W52" s="4"/>
      <c r="X52" s="4"/>
      <c r="Y52" s="4"/>
      <c r="Z52" s="4">
        <v>119</v>
      </c>
      <c r="AA52" s="4">
        <v>16500</v>
      </c>
      <c r="AB52" s="51"/>
      <c r="AC52" s="51"/>
      <c r="AD52" s="4"/>
      <c r="AE52" s="4"/>
      <c r="AF52" s="4"/>
      <c r="AG52" s="4"/>
      <c r="AH52" s="4"/>
      <c r="AI52" s="4"/>
      <c r="AJ52" s="4"/>
      <c r="AK52" s="4"/>
      <c r="AL52" s="4">
        <v>3500</v>
      </c>
      <c r="AM52" s="32"/>
      <c r="AN52" s="4"/>
      <c r="AO52" s="33" t="s">
        <v>33</v>
      </c>
      <c r="AP52" s="4"/>
      <c r="AQ52" s="4"/>
      <c r="AR52" s="32"/>
      <c r="AS52" s="4"/>
      <c r="AT52" s="4"/>
      <c r="AU52" s="4"/>
      <c r="AV52" s="4"/>
    </row>
    <row r="53" spans="1:48" s="1" customFormat="1" ht="19.5" customHeight="1">
      <c r="A53" s="32">
        <v>2</v>
      </c>
      <c r="B53" s="4" t="s">
        <v>124</v>
      </c>
      <c r="C53" s="4" t="s">
        <v>108</v>
      </c>
      <c r="D53" s="32" t="s">
        <v>60</v>
      </c>
      <c r="E53" s="4" t="s">
        <v>95</v>
      </c>
      <c r="F53" s="32"/>
      <c r="G53" s="4"/>
      <c r="H53" s="32"/>
      <c r="I53" s="32"/>
      <c r="J53" s="32">
        <v>56</v>
      </c>
      <c r="K53" s="50">
        <v>7800</v>
      </c>
      <c r="L53" s="4"/>
      <c r="M53" s="51"/>
      <c r="N53" s="52" t="s">
        <v>62</v>
      </c>
      <c r="O53" s="50">
        <v>1900</v>
      </c>
      <c r="P53" s="32"/>
      <c r="Q53" s="4"/>
      <c r="R53" s="4"/>
      <c r="S53" s="4"/>
      <c r="T53" s="4"/>
      <c r="U53" s="32"/>
      <c r="V53" s="32"/>
      <c r="W53" s="4"/>
      <c r="X53" s="4"/>
      <c r="Y53" s="4"/>
      <c r="Z53" s="4">
        <v>56</v>
      </c>
      <c r="AA53" s="4">
        <v>7800</v>
      </c>
      <c r="AB53" s="51"/>
      <c r="AC53" s="51"/>
      <c r="AD53" s="4"/>
      <c r="AE53" s="4"/>
      <c r="AF53" s="4"/>
      <c r="AG53" s="4"/>
      <c r="AH53" s="4"/>
      <c r="AI53" s="4"/>
      <c r="AJ53" s="4"/>
      <c r="AK53" s="4"/>
      <c r="AL53" s="4">
        <v>1900</v>
      </c>
      <c r="AM53" s="32"/>
      <c r="AN53" s="4"/>
      <c r="AO53" s="33" t="s">
        <v>33</v>
      </c>
      <c r="AP53" s="4"/>
      <c r="AQ53" s="4"/>
      <c r="AR53" s="32"/>
      <c r="AS53" s="4"/>
      <c r="AT53" s="4"/>
      <c r="AU53" s="4"/>
      <c r="AV53" s="4"/>
    </row>
    <row r="54" spans="1:48" s="1" customFormat="1" ht="27" customHeight="1">
      <c r="A54" s="32">
        <v>3</v>
      </c>
      <c r="B54" s="4" t="s">
        <v>125</v>
      </c>
      <c r="C54" s="4" t="s">
        <v>120</v>
      </c>
      <c r="D54" s="32" t="s">
        <v>60</v>
      </c>
      <c r="E54" s="4" t="s">
        <v>95</v>
      </c>
      <c r="F54" s="32"/>
      <c r="G54" s="4"/>
      <c r="H54" s="32"/>
      <c r="I54" s="32"/>
      <c r="J54" s="32">
        <v>149</v>
      </c>
      <c r="K54" s="50">
        <v>29606</v>
      </c>
      <c r="L54" s="4"/>
      <c r="M54" s="51"/>
      <c r="N54" s="52" t="s">
        <v>62</v>
      </c>
      <c r="O54" s="50">
        <v>5865</v>
      </c>
      <c r="P54" s="32"/>
      <c r="Q54" s="4"/>
      <c r="R54" s="4"/>
      <c r="S54" s="4"/>
      <c r="T54" s="4"/>
      <c r="U54" s="32"/>
      <c r="V54" s="32"/>
      <c r="W54" s="4"/>
      <c r="X54" s="4"/>
      <c r="Y54" s="4"/>
      <c r="Z54" s="4">
        <v>149</v>
      </c>
      <c r="AA54" s="4">
        <v>26000</v>
      </c>
      <c r="AB54" s="51"/>
      <c r="AC54" s="51"/>
      <c r="AD54" s="4"/>
      <c r="AE54" s="4"/>
      <c r="AF54" s="4"/>
      <c r="AG54" s="4"/>
      <c r="AH54" s="4"/>
      <c r="AI54" s="4"/>
      <c r="AJ54" s="4"/>
      <c r="AK54" s="4"/>
      <c r="AL54" s="4">
        <v>5865</v>
      </c>
      <c r="AM54" s="32"/>
      <c r="AN54" s="4"/>
      <c r="AO54" s="82" t="s">
        <v>33</v>
      </c>
      <c r="AP54" s="4"/>
      <c r="AQ54" s="4"/>
      <c r="AR54" s="32"/>
      <c r="AS54" s="4"/>
      <c r="AT54" s="4"/>
      <c r="AU54" s="4"/>
      <c r="AV54" s="4"/>
    </row>
    <row r="55" spans="1:48" s="1" customFormat="1" ht="14.25">
      <c r="A55" s="32">
        <v>4</v>
      </c>
      <c r="B55" s="4" t="s">
        <v>126</v>
      </c>
      <c r="C55" s="4" t="s">
        <v>127</v>
      </c>
      <c r="D55" s="32" t="s">
        <v>60</v>
      </c>
      <c r="E55" s="4" t="s">
        <v>95</v>
      </c>
      <c r="F55" s="32"/>
      <c r="G55" s="4"/>
      <c r="H55" s="32"/>
      <c r="I55" s="32"/>
      <c r="J55" s="32">
        <v>56</v>
      </c>
      <c r="K55" s="50">
        <v>8822</v>
      </c>
      <c r="L55" s="4"/>
      <c r="M55" s="51"/>
      <c r="N55" s="52" t="s">
        <v>62</v>
      </c>
      <c r="O55" s="50">
        <v>2300</v>
      </c>
      <c r="P55" s="32"/>
      <c r="Q55" s="4"/>
      <c r="R55" s="4"/>
      <c r="S55" s="4"/>
      <c r="T55" s="4"/>
      <c r="U55" s="32"/>
      <c r="V55" s="32"/>
      <c r="W55" s="4"/>
      <c r="X55" s="4"/>
      <c r="Y55" s="4"/>
      <c r="Z55" s="4">
        <v>56</v>
      </c>
      <c r="AA55" s="4">
        <v>12300</v>
      </c>
      <c r="AB55" s="51"/>
      <c r="AC55" s="51"/>
      <c r="AD55" s="4"/>
      <c r="AE55" s="4"/>
      <c r="AF55" s="4"/>
      <c r="AG55" s="4"/>
      <c r="AH55" s="4"/>
      <c r="AI55" s="4"/>
      <c r="AJ55" s="4"/>
      <c r="AK55" s="4"/>
      <c r="AL55" s="4">
        <v>2300</v>
      </c>
      <c r="AM55" s="32"/>
      <c r="AN55" s="4"/>
      <c r="AO55" s="82" t="s">
        <v>33</v>
      </c>
      <c r="AP55" s="4"/>
      <c r="AQ55" s="4"/>
      <c r="AR55" s="32"/>
      <c r="AS55" s="4"/>
      <c r="AT55" s="4"/>
      <c r="AU55" s="4"/>
      <c r="AV55" s="4"/>
    </row>
    <row r="56" spans="1:48" s="2" customFormat="1" ht="14.25">
      <c r="A56" s="146" t="s">
        <v>128</v>
      </c>
      <c r="B56" s="147"/>
      <c r="C56" s="147"/>
      <c r="D56" s="147"/>
      <c r="E56" s="148"/>
      <c r="F56" s="34"/>
      <c r="G56" s="35"/>
      <c r="H56" s="34"/>
      <c r="I56" s="34"/>
      <c r="J56" s="34"/>
      <c r="K56" s="53"/>
      <c r="L56" s="35"/>
      <c r="M56" s="54"/>
      <c r="N56" s="34"/>
      <c r="O56" s="53"/>
      <c r="P56" s="34"/>
      <c r="Q56" s="35"/>
      <c r="R56" s="35"/>
      <c r="S56" s="35"/>
      <c r="T56" s="35"/>
      <c r="U56" s="34"/>
      <c r="V56" s="34"/>
      <c r="W56" s="35"/>
      <c r="X56" s="35"/>
      <c r="Y56" s="35"/>
      <c r="Z56" s="71"/>
      <c r="AA56" s="72"/>
      <c r="AB56" s="54"/>
      <c r="AC56" s="54"/>
      <c r="AD56" s="35"/>
      <c r="AE56" s="35"/>
      <c r="AF56" s="35"/>
      <c r="AG56" s="35"/>
      <c r="AH56" s="35"/>
      <c r="AI56" s="35"/>
      <c r="AJ56" s="35"/>
      <c r="AK56" s="35"/>
      <c r="AL56" s="35"/>
      <c r="AM56" s="79"/>
      <c r="AN56" s="35"/>
      <c r="AO56" s="35"/>
      <c r="AP56" s="35"/>
      <c r="AQ56" s="35"/>
      <c r="AR56" s="34"/>
      <c r="AS56" s="35"/>
      <c r="AT56" s="35"/>
      <c r="AU56" s="35"/>
      <c r="AV56" s="35"/>
    </row>
    <row r="57" spans="1:48" s="2" customFormat="1" ht="14.25">
      <c r="A57" s="149" t="s">
        <v>57</v>
      </c>
      <c r="B57" s="149"/>
      <c r="C57" s="149"/>
      <c r="D57" s="149"/>
      <c r="E57" s="149"/>
      <c r="F57" s="36"/>
      <c r="G57" s="37"/>
      <c r="H57" s="36"/>
      <c r="I57" s="36"/>
      <c r="J57" s="36"/>
      <c r="K57" s="55"/>
      <c r="L57" s="37"/>
      <c r="M57" s="56"/>
      <c r="N57" s="36"/>
      <c r="O57" s="55"/>
      <c r="P57" s="36"/>
      <c r="Q57" s="37"/>
      <c r="R57" s="37"/>
      <c r="S57" s="37"/>
      <c r="T57" s="37"/>
      <c r="U57" s="36"/>
      <c r="V57" s="36"/>
      <c r="W57" s="37"/>
      <c r="X57" s="37"/>
      <c r="Y57" s="37"/>
      <c r="Z57" s="73"/>
      <c r="AA57" s="74"/>
      <c r="AB57" s="56"/>
      <c r="AC57" s="56"/>
      <c r="AD57" s="37"/>
      <c r="AE57" s="37"/>
      <c r="AF57" s="37"/>
      <c r="AG57" s="37"/>
      <c r="AH57" s="37"/>
      <c r="AI57" s="37"/>
      <c r="AJ57" s="37"/>
      <c r="AK57" s="37"/>
      <c r="AL57" s="37"/>
      <c r="AM57" s="36"/>
      <c r="AN57" s="37"/>
      <c r="AO57" s="37"/>
      <c r="AP57" s="37"/>
      <c r="AQ57" s="37"/>
      <c r="AR57" s="36"/>
      <c r="AS57" s="37"/>
      <c r="AT57" s="37"/>
      <c r="AU57" s="37"/>
      <c r="AV57" s="37"/>
    </row>
    <row r="58" spans="1:48" s="121" customFormat="1" ht="59.25" customHeight="1">
      <c r="A58" s="122">
        <v>1</v>
      </c>
      <c r="B58" s="123" t="s">
        <v>119</v>
      </c>
      <c r="C58" s="124" t="s">
        <v>129</v>
      </c>
      <c r="D58" s="122" t="s">
        <v>60</v>
      </c>
      <c r="E58" s="123" t="s">
        <v>95</v>
      </c>
      <c r="F58" s="122">
        <v>10</v>
      </c>
      <c r="G58" s="123"/>
      <c r="H58" s="122"/>
      <c r="I58" s="122"/>
      <c r="J58" s="122">
        <v>10</v>
      </c>
      <c r="K58" s="125">
        <v>720</v>
      </c>
      <c r="L58" s="123"/>
      <c r="M58" s="126"/>
      <c r="N58" s="127" t="s">
        <v>62</v>
      </c>
      <c r="O58" s="125">
        <v>150</v>
      </c>
      <c r="P58" s="122"/>
      <c r="Q58" s="123"/>
      <c r="R58" s="123"/>
      <c r="S58" s="123"/>
      <c r="T58" s="123"/>
      <c r="U58" s="122"/>
      <c r="V58" s="122"/>
      <c r="W58" s="123"/>
      <c r="X58" s="123"/>
      <c r="Y58" s="123"/>
      <c r="Z58" s="126">
        <v>10</v>
      </c>
      <c r="AA58" s="126">
        <v>720</v>
      </c>
      <c r="AD58" s="123"/>
      <c r="AE58" s="123"/>
      <c r="AF58" s="123"/>
      <c r="AG58" s="123"/>
      <c r="AH58" s="123"/>
      <c r="AI58" s="123"/>
      <c r="AJ58" s="123"/>
      <c r="AK58" s="123"/>
      <c r="AL58" s="123">
        <v>190</v>
      </c>
      <c r="AM58" s="122"/>
      <c r="AN58" s="123"/>
      <c r="AO58" s="120" t="s">
        <v>33</v>
      </c>
      <c r="AP58" s="123"/>
      <c r="AQ58" s="123"/>
      <c r="AR58" s="122">
        <v>9</v>
      </c>
      <c r="AS58" s="123"/>
      <c r="AT58" s="123"/>
      <c r="AU58" s="123"/>
      <c r="AV58" s="123"/>
    </row>
    <row r="59" spans="1:48" s="2" customFormat="1" ht="14.25">
      <c r="A59" s="149" t="s">
        <v>130</v>
      </c>
      <c r="B59" s="149"/>
      <c r="C59" s="149"/>
      <c r="D59" s="149"/>
      <c r="E59" s="149"/>
      <c r="F59" s="36"/>
      <c r="G59" s="37"/>
      <c r="H59" s="36"/>
      <c r="I59" s="36"/>
      <c r="J59" s="36"/>
      <c r="K59" s="55"/>
      <c r="L59" s="37"/>
      <c r="M59" s="56"/>
      <c r="N59" s="57"/>
      <c r="O59" s="55"/>
      <c r="P59" s="36"/>
      <c r="Q59" s="37"/>
      <c r="R59" s="37"/>
      <c r="S59" s="37"/>
      <c r="T59" s="37"/>
      <c r="U59" s="36"/>
      <c r="V59" s="36"/>
      <c r="W59" s="37"/>
      <c r="X59" s="37"/>
      <c r="Y59" s="37"/>
      <c r="Z59" s="73"/>
      <c r="AA59" s="74"/>
      <c r="AB59" s="56"/>
      <c r="AC59" s="56"/>
      <c r="AD59" s="37"/>
      <c r="AE59" s="37"/>
      <c r="AF59" s="37"/>
      <c r="AG59" s="56"/>
      <c r="AH59" s="37"/>
      <c r="AI59" s="37"/>
      <c r="AJ59" s="37"/>
      <c r="AK59" s="37"/>
      <c r="AL59" s="37"/>
      <c r="AM59" s="36"/>
      <c r="AN59" s="37"/>
      <c r="AO59" s="37"/>
      <c r="AP59" s="37"/>
      <c r="AQ59" s="37"/>
      <c r="AR59" s="36"/>
      <c r="AS59" s="37"/>
      <c r="AT59" s="37"/>
      <c r="AU59" s="37"/>
      <c r="AV59" s="37"/>
    </row>
    <row r="60" spans="1:48" s="103" customFormat="1" ht="70.5" customHeight="1">
      <c r="A60" s="95">
        <v>1</v>
      </c>
      <c r="B60" s="96" t="s">
        <v>118</v>
      </c>
      <c r="C60" s="97" t="s">
        <v>131</v>
      </c>
      <c r="D60" s="95" t="s">
        <v>60</v>
      </c>
      <c r="E60" s="96" t="s">
        <v>95</v>
      </c>
      <c r="F60" s="95">
        <v>80</v>
      </c>
      <c r="G60" s="96"/>
      <c r="H60" s="95"/>
      <c r="I60" s="95"/>
      <c r="J60" s="95">
        <v>80</v>
      </c>
      <c r="K60" s="98">
        <v>2400</v>
      </c>
      <c r="L60" s="96"/>
      <c r="M60" s="99"/>
      <c r="N60" s="100" t="s">
        <v>74</v>
      </c>
      <c r="O60" s="98">
        <v>750</v>
      </c>
      <c r="P60" s="95"/>
      <c r="Q60" s="96"/>
      <c r="R60" s="96"/>
      <c r="S60" s="96"/>
      <c r="T60" s="96"/>
      <c r="U60" s="95"/>
      <c r="V60" s="95"/>
      <c r="W60" s="96"/>
      <c r="X60" s="96"/>
      <c r="Y60" s="96"/>
      <c r="Z60" s="101"/>
      <c r="AA60" s="102"/>
      <c r="AB60" s="99">
        <v>80</v>
      </c>
      <c r="AC60" s="99">
        <v>2400</v>
      </c>
      <c r="AD60" s="96"/>
      <c r="AE60" s="96"/>
      <c r="AF60" s="96"/>
      <c r="AG60" s="99"/>
      <c r="AH60" s="96"/>
      <c r="AI60" s="96"/>
      <c r="AJ60" s="96"/>
      <c r="AK60" s="96"/>
      <c r="AL60" s="96">
        <v>460</v>
      </c>
      <c r="AM60" s="95"/>
      <c r="AN60" s="96">
        <v>0</v>
      </c>
      <c r="AO60" s="22" t="s">
        <v>34</v>
      </c>
      <c r="AP60" s="96"/>
      <c r="AQ60" s="96"/>
      <c r="AR60" s="95">
        <v>80</v>
      </c>
      <c r="AS60" s="96"/>
      <c r="AT60" s="96"/>
      <c r="AU60" s="96"/>
      <c r="AV60" s="96"/>
    </row>
    <row r="61" spans="1:48" s="2" customFormat="1" ht="14.25">
      <c r="A61" s="150" t="s">
        <v>132</v>
      </c>
      <c r="B61" s="149"/>
      <c r="C61" s="149"/>
      <c r="D61" s="149"/>
      <c r="E61" s="149"/>
      <c r="F61" s="36">
        <v>130</v>
      </c>
      <c r="G61" s="37"/>
      <c r="H61" s="36"/>
      <c r="I61" s="36"/>
      <c r="J61" s="36">
        <v>174</v>
      </c>
      <c r="K61" s="55">
        <f>SUM(K62:K63)</f>
        <v>24436.35</v>
      </c>
      <c r="L61" s="37"/>
      <c r="M61" s="56"/>
      <c r="N61" s="36"/>
      <c r="O61" s="55">
        <f>SUM(O62:O63)</f>
        <v>4700</v>
      </c>
      <c r="P61" s="36"/>
      <c r="Q61" s="37"/>
      <c r="R61" s="37"/>
      <c r="S61" s="37"/>
      <c r="T61" s="37"/>
      <c r="U61" s="36"/>
      <c r="V61" s="36"/>
      <c r="W61" s="37"/>
      <c r="X61" s="37"/>
      <c r="Y61" s="37"/>
      <c r="Z61" s="73">
        <v>184</v>
      </c>
      <c r="AA61" s="74">
        <v>24360</v>
      </c>
      <c r="AB61" s="56"/>
      <c r="AC61" s="56"/>
      <c r="AD61" s="37"/>
      <c r="AE61" s="37"/>
      <c r="AF61" s="37"/>
      <c r="AG61" s="56"/>
      <c r="AH61" s="37"/>
      <c r="AI61" s="37"/>
      <c r="AJ61" s="37"/>
      <c r="AK61" s="37"/>
      <c r="AL61" s="37"/>
      <c r="AM61" s="36"/>
      <c r="AN61" s="37"/>
      <c r="AO61" s="37"/>
      <c r="AP61" s="37"/>
      <c r="AQ61" s="37"/>
      <c r="AR61" s="36"/>
      <c r="AS61" s="37"/>
      <c r="AT61" s="37"/>
      <c r="AU61" s="37"/>
      <c r="AV61" s="83"/>
    </row>
    <row r="62" spans="1:48" s="2" customFormat="1" ht="27.75">
      <c r="A62" s="36">
        <v>1</v>
      </c>
      <c r="B62" s="38" t="s">
        <v>133</v>
      </c>
      <c r="C62" s="37" t="s">
        <v>110</v>
      </c>
      <c r="D62" s="36" t="s">
        <v>60</v>
      </c>
      <c r="E62" s="37" t="s">
        <v>95</v>
      </c>
      <c r="F62" s="36"/>
      <c r="G62" s="37"/>
      <c r="H62" s="36"/>
      <c r="I62" s="36"/>
      <c r="J62" s="36">
        <v>102</v>
      </c>
      <c r="K62" s="55">
        <v>16560</v>
      </c>
      <c r="L62" s="37"/>
      <c r="M62" s="56"/>
      <c r="N62" s="57" t="s">
        <v>62</v>
      </c>
      <c r="O62" s="55">
        <v>2700</v>
      </c>
      <c r="P62" s="36"/>
      <c r="Q62" s="37"/>
      <c r="R62" s="37"/>
      <c r="S62" s="37"/>
      <c r="T62" s="37"/>
      <c r="U62" s="36"/>
      <c r="V62" s="36"/>
      <c r="W62" s="37"/>
      <c r="X62" s="37"/>
      <c r="Y62" s="37"/>
      <c r="Z62" s="73">
        <v>102</v>
      </c>
      <c r="AA62" s="74">
        <v>16560</v>
      </c>
      <c r="AB62" s="56"/>
      <c r="AC62" s="56"/>
      <c r="AD62" s="37"/>
      <c r="AE62" s="37"/>
      <c r="AF62" s="37"/>
      <c r="AG62" s="56"/>
      <c r="AH62" s="37"/>
      <c r="AI62" s="37"/>
      <c r="AJ62" s="37"/>
      <c r="AK62" s="37"/>
      <c r="AL62" s="37">
        <v>2745</v>
      </c>
      <c r="AM62" s="36"/>
      <c r="AN62" s="37">
        <v>0</v>
      </c>
      <c r="AO62" s="26" t="s">
        <v>33</v>
      </c>
      <c r="AP62" s="37"/>
      <c r="AQ62" s="37"/>
      <c r="AR62" s="36"/>
      <c r="AS62" s="37"/>
      <c r="AT62" s="37"/>
      <c r="AU62" s="37"/>
      <c r="AV62" s="83"/>
    </row>
    <row r="63" spans="1:48" s="2" customFormat="1" ht="23.25" customHeight="1">
      <c r="A63" s="36">
        <v>2</v>
      </c>
      <c r="B63" s="39" t="s">
        <v>134</v>
      </c>
      <c r="C63" s="37" t="s">
        <v>120</v>
      </c>
      <c r="D63" s="36" t="s">
        <v>60</v>
      </c>
      <c r="E63" s="37" t="s">
        <v>95</v>
      </c>
      <c r="F63" s="36"/>
      <c r="G63" s="37"/>
      <c r="H63" s="36"/>
      <c r="I63" s="36"/>
      <c r="J63" s="36">
        <v>72</v>
      </c>
      <c r="K63" s="55">
        <v>7876.35</v>
      </c>
      <c r="L63" s="37"/>
      <c r="M63" s="56"/>
      <c r="N63" s="57" t="s">
        <v>62</v>
      </c>
      <c r="O63" s="55">
        <v>2000</v>
      </c>
      <c r="P63" s="36"/>
      <c r="Q63" s="37"/>
      <c r="R63" s="37"/>
      <c r="S63" s="37"/>
      <c r="T63" s="37"/>
      <c r="U63" s="36"/>
      <c r="V63" s="36"/>
      <c r="W63" s="37"/>
      <c r="X63" s="37"/>
      <c r="Y63" s="37"/>
      <c r="Z63" s="73">
        <v>72</v>
      </c>
      <c r="AA63" s="74">
        <v>7800</v>
      </c>
      <c r="AB63" s="56"/>
      <c r="AC63" s="56"/>
      <c r="AD63" s="37"/>
      <c r="AE63" s="37"/>
      <c r="AF63" s="37"/>
      <c r="AG63" s="56"/>
      <c r="AH63" s="37"/>
      <c r="AI63" s="37"/>
      <c r="AJ63" s="37"/>
      <c r="AK63" s="37"/>
      <c r="AL63" s="37">
        <v>2300</v>
      </c>
      <c r="AM63" s="36"/>
      <c r="AN63" s="37">
        <v>0</v>
      </c>
      <c r="AO63" s="26" t="s">
        <v>33</v>
      </c>
      <c r="AP63" s="37"/>
      <c r="AQ63" s="37"/>
      <c r="AR63" s="36"/>
      <c r="AS63" s="37"/>
      <c r="AT63" s="37"/>
      <c r="AU63" s="37"/>
      <c r="AV63" s="83"/>
    </row>
    <row r="64" spans="1:48" s="2" customFormat="1" ht="23.25" customHeight="1">
      <c r="A64" s="151" t="s">
        <v>135</v>
      </c>
      <c r="B64" s="151"/>
      <c r="C64" s="151"/>
      <c r="D64" s="151"/>
      <c r="E64" s="151"/>
      <c r="F64" s="151"/>
      <c r="G64" s="40"/>
      <c r="H64" s="41"/>
      <c r="I64" s="41"/>
      <c r="J64" s="41"/>
      <c r="K64" s="58"/>
      <c r="L64" s="40"/>
      <c r="M64" s="59"/>
      <c r="N64" s="60"/>
      <c r="O64" s="58"/>
      <c r="P64" s="41"/>
      <c r="Q64" s="40"/>
      <c r="R64" s="40"/>
      <c r="S64" s="40"/>
      <c r="T64" s="40"/>
      <c r="U64" s="41"/>
      <c r="V64" s="41"/>
      <c r="W64" s="40"/>
      <c r="X64" s="40"/>
      <c r="Y64" s="40"/>
      <c r="Z64" s="75"/>
      <c r="AA64" s="76"/>
      <c r="AB64" s="59"/>
      <c r="AC64" s="59"/>
      <c r="AD64" s="40"/>
      <c r="AE64" s="40"/>
      <c r="AF64" s="40"/>
      <c r="AG64" s="59"/>
      <c r="AH64" s="40"/>
      <c r="AI64" s="40"/>
      <c r="AJ64" s="40"/>
      <c r="AK64" s="40"/>
      <c r="AL64" s="40"/>
      <c r="AM64" s="41"/>
      <c r="AN64" s="40"/>
      <c r="AO64" s="84"/>
      <c r="AP64" s="40"/>
      <c r="AQ64" s="40"/>
      <c r="AR64" s="41"/>
      <c r="AS64" s="40"/>
      <c r="AT64" s="40"/>
      <c r="AU64" s="40"/>
      <c r="AV64" s="40"/>
    </row>
    <row r="65" spans="1:48" s="2" customFormat="1" ht="40.5" customHeight="1">
      <c r="A65" s="4"/>
      <c r="B65" s="82" t="s">
        <v>136</v>
      </c>
      <c r="C65" s="82" t="s">
        <v>137</v>
      </c>
      <c r="D65" s="33" t="s">
        <v>138</v>
      </c>
      <c r="E65" s="33" t="s">
        <v>95</v>
      </c>
      <c r="F65" s="32">
        <v>20</v>
      </c>
      <c r="G65" s="4"/>
      <c r="H65" s="32"/>
      <c r="I65" s="4"/>
      <c r="J65" s="91">
        <v>20</v>
      </c>
      <c r="K65" s="91">
        <v>1200</v>
      </c>
      <c r="L65" s="4"/>
      <c r="M65" s="4"/>
      <c r="N65" s="52" t="s">
        <v>62</v>
      </c>
      <c r="O65" s="32">
        <v>450</v>
      </c>
      <c r="P65" s="32"/>
      <c r="Q65" s="4"/>
      <c r="R65" s="4"/>
      <c r="S65" s="4"/>
      <c r="T65" s="4"/>
      <c r="U65" s="32"/>
      <c r="V65" s="32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>
        <v>100</v>
      </c>
      <c r="AM65" s="32"/>
      <c r="AN65" s="4"/>
      <c r="AO65" s="82" t="s">
        <v>139</v>
      </c>
      <c r="AP65" s="33"/>
      <c r="AQ65" s="37"/>
      <c r="AR65" s="36"/>
      <c r="AS65" s="37"/>
      <c r="AT65" s="37"/>
      <c r="AU65" s="37"/>
      <c r="AV65" s="83"/>
    </row>
    <row r="66" spans="1:44" s="1" customFormat="1" ht="14.25">
      <c r="A66" s="152" t="s">
        <v>140</v>
      </c>
      <c r="B66" s="153"/>
      <c r="C66" s="153"/>
      <c r="D66" s="153"/>
      <c r="E66" s="153"/>
      <c r="F66" s="6"/>
      <c r="H66" s="6"/>
      <c r="I66" s="6"/>
      <c r="J66" s="6"/>
      <c r="K66" s="6"/>
      <c r="N66" s="6"/>
      <c r="O66" s="6"/>
      <c r="P66" s="6"/>
      <c r="U66" s="6"/>
      <c r="V66" s="6"/>
      <c r="Z66" s="3"/>
      <c r="AA66" s="3"/>
      <c r="AM66" s="6"/>
      <c r="AR66" s="6"/>
    </row>
    <row r="67" s="145" customFormat="1" ht="14.25">
      <c r="A67" s="145" t="s">
        <v>141</v>
      </c>
    </row>
    <row r="68" spans="1:15" s="143" customFormat="1" ht="14.25">
      <c r="A68" s="141" t="s">
        <v>142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</row>
    <row r="69" spans="1:44" s="4" customFormat="1" ht="46.5" customHeight="1">
      <c r="A69" s="32">
        <v>1</v>
      </c>
      <c r="B69" s="82" t="s">
        <v>143</v>
      </c>
      <c r="C69" s="82" t="s">
        <v>137</v>
      </c>
      <c r="D69" s="52" t="s">
        <v>60</v>
      </c>
      <c r="E69" s="33" t="s">
        <v>95</v>
      </c>
      <c r="F69" s="32">
        <v>220</v>
      </c>
      <c r="H69" s="32"/>
      <c r="I69" s="32"/>
      <c r="J69" s="32">
        <v>220</v>
      </c>
      <c r="K69" s="32">
        <v>25301</v>
      </c>
      <c r="N69" s="52" t="s">
        <v>62</v>
      </c>
      <c r="O69" s="32">
        <v>9500</v>
      </c>
      <c r="P69" s="90">
        <v>4180</v>
      </c>
      <c r="U69" s="32">
        <v>3500</v>
      </c>
      <c r="V69" s="32"/>
      <c r="Z69" s="92"/>
      <c r="AA69" s="92"/>
      <c r="AH69" s="32">
        <v>220</v>
      </c>
      <c r="AI69" s="32">
        <v>25301</v>
      </c>
      <c r="AL69" s="4">
        <v>5560</v>
      </c>
      <c r="AM69" s="90">
        <v>3302</v>
      </c>
      <c r="AN69" s="32">
        <v>415</v>
      </c>
      <c r="AO69" s="93" t="s">
        <v>139</v>
      </c>
      <c r="AP69" s="33"/>
      <c r="AR69" s="32"/>
    </row>
    <row r="70" spans="1:48" s="1" customFormat="1" ht="49.5" customHeight="1">
      <c r="A70" s="32">
        <v>2</v>
      </c>
      <c r="B70" s="82" t="s">
        <v>144</v>
      </c>
      <c r="C70" s="82" t="s">
        <v>145</v>
      </c>
      <c r="D70" s="32"/>
      <c r="E70" s="33" t="s">
        <v>95</v>
      </c>
      <c r="F70" s="32">
        <v>426</v>
      </c>
      <c r="G70" s="4"/>
      <c r="H70" s="85" t="s">
        <v>146</v>
      </c>
      <c r="I70" s="90" t="s">
        <v>147</v>
      </c>
      <c r="J70" s="32">
        <v>1312</v>
      </c>
      <c r="K70" s="32">
        <v>138000</v>
      </c>
      <c r="L70" s="4"/>
      <c r="M70" s="4"/>
      <c r="N70" s="32"/>
      <c r="O70" s="32" t="s">
        <v>148</v>
      </c>
      <c r="P70" s="86" t="s">
        <v>149</v>
      </c>
      <c r="Q70" s="4" t="s">
        <v>150</v>
      </c>
      <c r="R70" s="4"/>
      <c r="S70" s="4"/>
      <c r="T70" s="4" t="s">
        <v>151</v>
      </c>
      <c r="U70" s="32" t="s">
        <v>152</v>
      </c>
      <c r="V70" s="32">
        <v>426</v>
      </c>
      <c r="W70" s="4"/>
      <c r="X70" s="32">
        <v>426</v>
      </c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>
        <v>12627</v>
      </c>
      <c r="AM70" s="32"/>
      <c r="AN70" s="4"/>
      <c r="AO70" s="82"/>
      <c r="AP70" s="4"/>
      <c r="AQ70" s="94"/>
      <c r="AR70" s="32"/>
      <c r="AS70" s="4"/>
      <c r="AT70" s="4"/>
      <c r="AU70" s="4"/>
      <c r="AV70" s="4"/>
    </row>
    <row r="71" spans="1:13" ht="30" customHeight="1">
      <c r="A71" s="144" t="s">
        <v>153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</row>
    <row r="72" spans="1:2" ht="14.25">
      <c r="A72" s="145" t="s">
        <v>154</v>
      </c>
      <c r="B72" s="145"/>
    </row>
    <row r="73" spans="1:41" ht="42.75">
      <c r="A73" s="86">
        <v>1</v>
      </c>
      <c r="B73" s="87" t="s">
        <v>155</v>
      </c>
      <c r="C73" s="82" t="s">
        <v>156</v>
      </c>
      <c r="D73" s="86"/>
      <c r="E73" s="88" t="s">
        <v>95</v>
      </c>
      <c r="F73" s="86">
        <v>112</v>
      </c>
      <c r="G73" s="89"/>
      <c r="H73" s="90" t="s">
        <v>157</v>
      </c>
      <c r="I73" s="90" t="s">
        <v>158</v>
      </c>
      <c r="J73" s="86"/>
      <c r="K73" s="90" t="s">
        <v>159</v>
      </c>
      <c r="L73" s="89"/>
      <c r="M73" s="89"/>
      <c r="N73" s="86"/>
      <c r="O73" s="86">
        <v>5500</v>
      </c>
      <c r="P73" s="86">
        <v>2000</v>
      </c>
      <c r="Q73" s="89"/>
      <c r="R73" s="89"/>
      <c r="S73" s="89"/>
      <c r="T73" s="89"/>
      <c r="U73" s="86"/>
      <c r="V73" s="86"/>
      <c r="W73" s="89"/>
      <c r="X73" s="89"/>
      <c r="Y73" s="89"/>
      <c r="Z73" s="92"/>
      <c r="AA73" s="92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>
        <v>1450</v>
      </c>
      <c r="AM73" s="32">
        <v>500</v>
      </c>
      <c r="AN73" s="89"/>
      <c r="AO73" s="87" t="s">
        <v>160</v>
      </c>
    </row>
    <row r="74" spans="1:44" ht="60.75" customHeight="1">
      <c r="A74"/>
      <c r="D74" s="3"/>
      <c r="E74" s="3"/>
      <c r="F74"/>
      <c r="H74"/>
      <c r="I74"/>
      <c r="J74"/>
      <c r="K74"/>
      <c r="N74"/>
      <c r="O74"/>
      <c r="P74"/>
      <c r="Q74" s="6"/>
      <c r="U74"/>
      <c r="Z74"/>
      <c r="AA74"/>
      <c r="AM74"/>
      <c r="AR74"/>
    </row>
  </sheetData>
  <sheetProtection/>
  <mergeCells count="86"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  <mergeCell ref="AN5:AN6"/>
    <mergeCell ref="AO4:AO6"/>
    <mergeCell ref="AP4:AP6"/>
    <mergeCell ref="AQ4:AQ6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A64:F64"/>
    <mergeCell ref="A66:E66"/>
    <mergeCell ref="A67:IV67"/>
    <mergeCell ref="A39:E39"/>
    <mergeCell ref="A42:E42"/>
    <mergeCell ref="A43:E43"/>
    <mergeCell ref="A44:E44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A45:E45"/>
    <mergeCell ref="A46:E46"/>
    <mergeCell ref="A30:E30"/>
    <mergeCell ref="A31:E31"/>
    <mergeCell ref="A32:E32"/>
    <mergeCell ref="A35:E35"/>
    <mergeCell ref="A36:E36"/>
    <mergeCell ref="A38:E38"/>
    <mergeCell ref="A19:E19"/>
    <mergeCell ref="A20:E20"/>
    <mergeCell ref="A21:E21"/>
    <mergeCell ref="A25:E25"/>
    <mergeCell ref="A26:E26"/>
    <mergeCell ref="A27:E27"/>
    <mergeCell ref="A9:E9"/>
    <mergeCell ref="A12:E12"/>
    <mergeCell ref="A13:E13"/>
    <mergeCell ref="A16:E16"/>
    <mergeCell ref="A17:E17"/>
    <mergeCell ref="A18:E18"/>
    <mergeCell ref="AD5:AE5"/>
    <mergeCell ref="AF5:AG5"/>
    <mergeCell ref="AH5:AI5"/>
    <mergeCell ref="AJ5:AK5"/>
    <mergeCell ref="A7:E7"/>
    <mergeCell ref="A8:E8"/>
    <mergeCell ref="R5:R6"/>
    <mergeCell ref="S5:S6"/>
    <mergeCell ref="T5:T6"/>
    <mergeCell ref="U5:U6"/>
    <mergeCell ref="H5:I5"/>
    <mergeCell ref="J5:M5"/>
    <mergeCell ref="O5:P5"/>
    <mergeCell ref="V5:X5"/>
    <mergeCell ref="Z5:AA5"/>
    <mergeCell ref="AB5:AC5"/>
    <mergeCell ref="Y5:Y6"/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AR4:AR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2017-12-11T01:16:30Z</cp:lastPrinted>
  <dcterms:created xsi:type="dcterms:W3CDTF">2015-06-23T02:24:09Z</dcterms:created>
  <dcterms:modified xsi:type="dcterms:W3CDTF">2017-12-12T01:53:28Z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