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<sst xmlns="http://schemas.openxmlformats.org/spreadsheetml/2006/main" count="76" uniqueCount="46">
  <si>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</si>
  <si>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</si>
  <si>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</si>
  <si>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</si>
  <si>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</si>
  <si>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</si>
  <si>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</si>
  <si>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</si>
  <si>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</si>
  <si>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</si>
  <si>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</si>
  <si>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</si>
  <si>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</si>
  <si>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</si>
  <si>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</si>
  <si>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</si>
  <si>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</si>
  <si>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</si>
  <si>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</si>
  <si>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</si>
  <si>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</si>
  <si>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</si>
  <si>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</si>
  <si>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</si>
  <si>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</si>
  <si>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</si>
  <si>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</si>
  <si>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</si>
  <si>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</si>
  <si>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</si>
  <si>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</si>
  <si>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</si>
  <si>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</si>
  <si>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</si>
  <si>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</si>
  <si>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</si>
  <si>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</si>
  <si>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</si>
  <si>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</si>
  <si>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</si>
  <si>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</si>
  <si>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</si>
  <si>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</si>
  <si>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</si>
  <si>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</si>
  <si>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t>填表时间：2019年5月20日（单位：套、平方米、万元）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</si>
</sst>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M1">
      <selection activeCell="X2" sqref="X2:AJ2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7" customHeight="1">
      <c r="A2" s="22" t="s">
        <v>1</v>
      </c>
      <c r="B2" s="22"/>
      <c r="C2" s="22"/>
      <c r="D2" s="22"/>
      <c r="E2" s="2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3" t="s">
        <v>45</v>
      </c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22.5" customHeight="1">
      <c r="A3" s="32" t="s">
        <v>2</v>
      </c>
      <c r="B3" s="32" t="s">
        <v>3</v>
      </c>
      <c r="C3" s="33" t="s">
        <v>4</v>
      </c>
      <c r="D3" s="33" t="s">
        <v>5</v>
      </c>
      <c r="E3" s="33" t="s">
        <v>6</v>
      </c>
      <c r="F3" s="24" t="s">
        <v>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4" t="s">
        <v>7</v>
      </c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7" t="s">
        <v>8</v>
      </c>
    </row>
    <row r="4" spans="1:36" ht="22.5" customHeight="1">
      <c r="A4" s="32"/>
      <c r="B4" s="32"/>
      <c r="C4" s="34"/>
      <c r="D4" s="34"/>
      <c r="E4" s="34"/>
      <c r="F4" s="24" t="s">
        <v>9</v>
      </c>
      <c r="G4" s="25"/>
      <c r="H4" s="25"/>
      <c r="I4" s="25"/>
      <c r="J4" s="25"/>
      <c r="K4" s="26"/>
      <c r="L4" s="24" t="s">
        <v>10</v>
      </c>
      <c r="M4" s="25"/>
      <c r="N4" s="25"/>
      <c r="O4" s="25"/>
      <c r="P4" s="25"/>
      <c r="Q4" s="26"/>
      <c r="R4" s="24" t="s">
        <v>11</v>
      </c>
      <c r="S4" s="25"/>
      <c r="T4" s="25"/>
      <c r="U4" s="25"/>
      <c r="V4" s="25"/>
      <c r="W4" s="26"/>
      <c r="X4" s="24" t="s">
        <v>12</v>
      </c>
      <c r="Y4" s="25"/>
      <c r="Z4" s="25"/>
      <c r="AA4" s="25"/>
      <c r="AB4" s="25"/>
      <c r="AC4" s="26"/>
      <c r="AD4" s="24" t="s">
        <v>13</v>
      </c>
      <c r="AE4" s="25"/>
      <c r="AF4" s="25"/>
      <c r="AG4" s="25"/>
      <c r="AH4" s="25"/>
      <c r="AI4" s="26"/>
      <c r="AJ4" s="27"/>
    </row>
    <row r="5" spans="1:36" ht="30.75" customHeight="1">
      <c r="A5" s="32"/>
      <c r="B5" s="32"/>
      <c r="C5" s="35"/>
      <c r="D5" s="35"/>
      <c r="E5" s="35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7"/>
    </row>
    <row r="6" spans="1:36" ht="22.5" customHeight="1">
      <c r="A6" s="28" t="s">
        <v>20</v>
      </c>
      <c r="B6" s="29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338</v>
      </c>
      <c r="K6" s="8">
        <f>K8+K9+K10+K11</f>
        <v>16574.11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325</v>
      </c>
      <c r="AC6" s="8">
        <f>SUM(AC8:AC11)</f>
        <v>16074.9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66</v>
      </c>
      <c r="K8" s="8">
        <v>3111.9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66</v>
      </c>
      <c r="AC8" s="8">
        <v>3111.9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48</v>
      </c>
      <c r="K10" s="8">
        <v>2413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48</v>
      </c>
      <c r="AC10" s="8">
        <v>2413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211</v>
      </c>
      <c r="K11" s="8">
        <f>J11*50</f>
        <v>10550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211</v>
      </c>
      <c r="AC11" s="8">
        <f>AB11*50</f>
        <v>10550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8" t="s">
        <v>33</v>
      </c>
      <c r="B15" s="29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9817.54</v>
      </c>
      <c r="J15" s="8">
        <f t="shared" si="0"/>
        <v>278</v>
      </c>
      <c r="K15" s="8">
        <f t="shared" si="0"/>
        <v>9316.28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9321.68</v>
      </c>
      <c r="P15" s="8">
        <f t="shared" si="0"/>
        <v>267</v>
      </c>
      <c r="Q15" s="8">
        <f t="shared" si="0"/>
        <v>8896.68</v>
      </c>
      <c r="R15" s="8">
        <v>13</v>
      </c>
      <c r="S15" s="8">
        <v>495.86</v>
      </c>
      <c r="T15" s="8">
        <v>11</v>
      </c>
      <c r="U15" s="8">
        <f>U17+U18+U19+U20+U21</f>
        <v>419.6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11</v>
      </c>
      <c r="K19" s="11">
        <v>419.6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11</v>
      </c>
      <c r="U19" s="11">
        <v>419.6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f>H20*25</f>
        <v>800</v>
      </c>
      <c r="J20" s="9">
        <v>15</v>
      </c>
      <c r="K20" s="9">
        <f>J20*25</f>
        <v>375</v>
      </c>
      <c r="L20" s="14">
        <v>32</v>
      </c>
      <c r="M20" s="14">
        <v>877.45</v>
      </c>
      <c r="N20" s="9">
        <v>32</v>
      </c>
      <c r="O20" s="9">
        <f>N20*25</f>
        <v>800</v>
      </c>
      <c r="P20" s="9">
        <v>15</v>
      </c>
      <c r="Q20" s="9">
        <f>15*25</f>
        <v>375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1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1:18" ht="14.25">
      <c r="A23" s="30" t="s">
        <v>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  <row r="29" spans="7:36" ht="13.5">
      <c r="G29"/>
      <c r="R29" s="3"/>
      <c r="AJ29"/>
    </row>
  </sheetData>
  <sheetProtection/>
  <mergeCells count="19">
    <mergeCell ref="AJ3:AJ5"/>
    <mergeCell ref="A6:B6"/>
    <mergeCell ref="A15:B15"/>
    <mergeCell ref="A23:R23"/>
    <mergeCell ref="A3:A5"/>
    <mergeCell ref="B3:B5"/>
    <mergeCell ref="C3:C5"/>
    <mergeCell ref="D3:D5"/>
    <mergeCell ref="E3:E5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2019-06-14T10:00:47Z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